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H:\DATOS PAGINA TRANSPARENCIA\2018\"/>
    </mc:Choice>
  </mc:AlternateContent>
  <xr:revisionPtr revIDLastSave="0" documentId="8_{C73538C1-E45A-4ACF-97E8-BFD72BDB0D26}" xr6:coauthVersionLast="40" xr6:coauthVersionMax="40" xr10:uidLastSave="{00000000-0000-0000-0000-000000000000}"/>
  <bookViews>
    <workbookView xWindow="0" yWindow="0" windowWidth="26085" windowHeight="1159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23" i="1"/>
  <c r="H21" i="1"/>
  <c r="C21" i="1"/>
  <c r="C11" i="1" l="1"/>
  <c r="C10" i="1"/>
  <c r="C9" i="1"/>
  <c r="C8" i="1"/>
  <c r="C7" i="1"/>
</calcChain>
</file>

<file path=xl/sharedStrings.xml><?xml version="1.0" encoding="utf-8"?>
<sst xmlns="http://schemas.openxmlformats.org/spreadsheetml/2006/main" count="34" uniqueCount="26">
  <si>
    <t>DIRECTOR/A GENERAL</t>
  </si>
  <si>
    <t>DIRECTOR/A DE CONTINGUTS</t>
  </si>
  <si>
    <t>DIRECTOR/A D'INFORMATIUS</t>
  </si>
  <si>
    <t>DIRECTOR/A D'EXPLOTACIO I ENGINYERIA</t>
  </si>
  <si>
    <t>SUBDIRECTOR/A DE LA UNITAT DE COMUNICACIÓ I PUBLICITAT</t>
  </si>
  <si>
    <t>PRESIDENT</t>
  </si>
  <si>
    <t>DIRECTORA D'ADMINISTRACIÓ</t>
  </si>
  <si>
    <t>DIRECTORA DE RECURSOS HUMANS</t>
  </si>
  <si>
    <t>Locomoció</t>
  </si>
  <si>
    <t>Dietes</t>
  </si>
  <si>
    <t>Allotjament</t>
  </si>
  <si>
    <t>Manutenció</t>
  </si>
  <si>
    <t>TOTAL Indemnitzacions</t>
  </si>
  <si>
    <t>Retribucions anuals</t>
  </si>
  <si>
    <t>Antiguitat</t>
  </si>
  <si>
    <r>
      <t xml:space="preserve">Indemnitzacions per raó de servei </t>
    </r>
    <r>
      <rPr>
        <b/>
        <sz val="11"/>
        <color theme="1"/>
        <rFont val="Calibri"/>
        <family val="2"/>
        <scheme val="minor"/>
      </rPr>
      <t>any 2018</t>
    </r>
  </si>
  <si>
    <t>Puesto</t>
  </si>
  <si>
    <t>Apellidos y nombre</t>
  </si>
  <si>
    <t>Marco Estellés Empar</t>
  </si>
  <si>
    <t>Garcia Duarte Jose Manuel</t>
  </si>
  <si>
    <t>Soriano Hernández Enrique</t>
  </si>
  <si>
    <t>Marín González Carolina</t>
  </si>
  <si>
    <t>Blasco Cháfer Remei</t>
  </si>
  <si>
    <t>Martí Fernández Cesar</t>
  </si>
  <si>
    <t>Moreno Escrivá Josep Lluis</t>
  </si>
  <si>
    <t>Pérez Marí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</si>
</sst>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\-??\ _P_t_a_-;_-@_-"/>
    <numFmt numFmtId="165" formatCode="_-* #,##0.00\ _P_t_s_-;\-* #,##0.00\ _P_t_s_-;_-* \-??\ _P_t_s_-;_-@_-"/>
    <numFmt numFmtId="166" formatCode="_-* #,##0\ _P_t_a_-;\-* #,##0\ _P_t_a_-;_-* &quot;- &quot;_P_t_a_-;_-@_-"/>
    <numFmt numFmtId="167" formatCode="_-* #,##0.00&quot; €&quot;_-;\-* #,##0.00&quot; €&quot;_-;_-* \-??&quot; €&quot;_-;_-@_-"/>
    <numFmt numFmtId="168" formatCode="_-* #,##0.00\ [$€-1]_-;\-* #,##0.00\ [$€-1]_-;_-* &quot;-&quot;??\ [$€-1]_-"/>
    <numFmt numFmtId="169" formatCode="#,##0.00\ &quot;€&quot;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sz val="11"/>
      <color indexed="9"/>
      <name val="Calibri"/>
      <family val="2"/>
    </font>
    <font>
      <sz val="10"/>
      <color indexed="17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2"/>
      <name val="Verdana"/>
      <family val="2"/>
    </font>
    <font>
      <sz val="11"/>
      <color indexed="52"/>
      <name val="Calibri"/>
      <family val="2"/>
    </font>
    <font>
      <b/>
      <sz val="11"/>
      <color indexed="56"/>
      <name val="Verdana"/>
      <family val="2"/>
    </font>
    <font>
      <b/>
      <sz val="11"/>
      <color indexed="56"/>
      <name val="Calibri"/>
      <family val="2"/>
    </font>
    <font>
      <sz val="10"/>
      <color indexed="62"/>
      <name val="Verdana"/>
      <family val="2"/>
    </font>
    <font>
      <sz val="11"/>
      <color indexed="62"/>
      <name val="Calibri"/>
      <family val="2"/>
    </font>
    <font>
      <sz val="10"/>
      <color indexed="20"/>
      <name val="Verdana"/>
      <family val="2"/>
    </font>
    <font>
      <sz val="11"/>
      <color indexed="20"/>
      <name val="Calibri"/>
      <family val="2"/>
    </font>
    <font>
      <sz val="10"/>
      <color indexed="60"/>
      <name val="Verdana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0"/>
      <color indexed="63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Verdana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2" applyNumberFormat="0" applyAlignment="0" applyProtection="0"/>
    <xf numFmtId="0" fontId="10" fillId="17" borderId="3" applyNumberFormat="0" applyAlignment="0" applyProtection="0"/>
    <xf numFmtId="0" fontId="11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1" borderId="0" applyNumberFormat="0" applyBorder="0" applyAlignment="0" applyProtection="0"/>
    <xf numFmtId="0" fontId="15" fillId="7" borderId="2" applyNumberFormat="0" applyAlignment="0" applyProtection="0"/>
    <xf numFmtId="0" fontId="16" fillId="7" borderId="2" applyNumberFormat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ill="0" applyBorder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43" fontId="2" fillId="0" borderId="0" applyFont="0" applyFill="0" applyBorder="0" applyAlignment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6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4" fontId="4" fillId="0" borderId="0" applyFill="0" applyBorder="0" applyProtection="0"/>
    <xf numFmtId="165" fontId="4" fillId="0" borderId="0" applyFill="0" applyBorder="0" applyProtection="0"/>
    <xf numFmtId="167" fontId="4" fillId="0" borderId="0" applyFill="0" applyBorder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1" fillId="0" borderId="0"/>
    <xf numFmtId="0" fontId="2" fillId="23" borderId="6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ill="0" applyBorder="0" applyProtection="0"/>
    <xf numFmtId="0" fontId="22" fillId="16" borderId="7" applyNumberFormat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8" applyNumberFormat="0" applyFill="0" applyAlignment="0" applyProtection="0"/>
    <xf numFmtId="0" fontId="14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</cellStyleXfs>
  <cellXfs count="17">
    <xf numFmtId="0" fontId="0" fillId="0" borderId="0" xfId="0"/>
    <xf numFmtId="0" fontId="0" fillId="0" borderId="0" xfId="0" applyFont="1"/>
    <xf numFmtId="4" fontId="33" fillId="0" borderId="1" xfId="0" applyNumberFormat="1" applyFont="1" applyFill="1" applyBorder="1" applyAlignment="1">
      <alignment horizontal="center" vertical="center"/>
    </xf>
    <xf numFmtId="4" fontId="33" fillId="0" borderId="1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33" fillId="0" borderId="1" xfId="1" applyFont="1" applyFill="1" applyBorder="1" applyAlignment="1">
      <alignment horizontal="left" vertical="center"/>
    </xf>
    <xf numFmtId="0" fontId="33" fillId="0" borderId="1" xfId="1" applyFont="1" applyFill="1" applyBorder="1" applyAlignment="1">
      <alignment horizontal="left"/>
    </xf>
    <xf numFmtId="169" fontId="0" fillId="0" borderId="1" xfId="0" applyNumberFormat="1" applyFont="1" applyBorder="1"/>
    <xf numFmtId="0" fontId="34" fillId="26" borderId="1" xfId="0" applyFont="1" applyFill="1" applyBorder="1" applyAlignment="1">
      <alignment horizontal="center" vertical="center"/>
    </xf>
    <xf numFmtId="0" fontId="33" fillId="26" borderId="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/>
    </xf>
    <xf numFmtId="4" fontId="34" fillId="0" borderId="1" xfId="0" applyNumberFormat="1" applyFont="1" applyFill="1" applyBorder="1" applyAlignment="1">
      <alignment horizontal="center" vertical="center"/>
    </xf>
    <xf numFmtId="4" fontId="34" fillId="0" borderId="1" xfId="1" applyNumberFormat="1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/>
    </xf>
    <xf numFmtId="0" fontId="0" fillId="24" borderId="1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</cellXfs>
  <cellStyles count="135">
    <cellStyle name="20% - Énfasis1 2" xfId="3" xr:uid="{00000000-0005-0000-0000-000000000000}"/>
    <cellStyle name="20% - Énfasis1 3" xfId="2" xr:uid="{00000000-0005-0000-0000-000001000000}"/>
    <cellStyle name="20% - Énfasis2 2" xfId="5" xr:uid="{00000000-0005-0000-0000-000002000000}"/>
    <cellStyle name="20% - Énfasis2 3" xfId="4" xr:uid="{00000000-0005-0000-0000-000003000000}"/>
    <cellStyle name="20% - Énfasis3 2" xfId="7" xr:uid="{00000000-0005-0000-0000-000004000000}"/>
    <cellStyle name="20% - Énfasis3 3" xfId="6" xr:uid="{00000000-0005-0000-0000-000005000000}"/>
    <cellStyle name="20% - Énfasis4 2" xfId="9" xr:uid="{00000000-0005-0000-0000-000006000000}"/>
    <cellStyle name="20% - Énfasis4 3" xfId="8" xr:uid="{00000000-0005-0000-0000-000007000000}"/>
    <cellStyle name="20% - Énfasis5 2" xfId="11" xr:uid="{00000000-0005-0000-0000-000008000000}"/>
    <cellStyle name="20% - Énfasis5 3" xfId="10" xr:uid="{00000000-0005-0000-0000-000009000000}"/>
    <cellStyle name="20% - Énfasis6 2" xfId="13" xr:uid="{00000000-0005-0000-0000-00000A000000}"/>
    <cellStyle name="20% - Énfasis6 3" xfId="12" xr:uid="{00000000-0005-0000-0000-00000B000000}"/>
    <cellStyle name="40% - Énfasis1 2" xfId="15" xr:uid="{00000000-0005-0000-0000-00000C000000}"/>
    <cellStyle name="40% - Énfasis1 3" xfId="14" xr:uid="{00000000-0005-0000-0000-00000D000000}"/>
    <cellStyle name="40% - Énfasis2 2" xfId="17" xr:uid="{00000000-0005-0000-0000-00000E000000}"/>
    <cellStyle name="40% - Énfasis2 3" xfId="16" xr:uid="{00000000-0005-0000-0000-00000F000000}"/>
    <cellStyle name="40% - Énfasis3 2" xfId="19" xr:uid="{00000000-0005-0000-0000-000010000000}"/>
    <cellStyle name="40% - Énfasis3 3" xfId="18" xr:uid="{00000000-0005-0000-0000-000011000000}"/>
    <cellStyle name="40% - Énfasis4 2" xfId="21" xr:uid="{00000000-0005-0000-0000-000012000000}"/>
    <cellStyle name="40% - Énfasis4 3" xfId="20" xr:uid="{00000000-0005-0000-0000-000013000000}"/>
    <cellStyle name="40% - Énfasis5 2" xfId="23" xr:uid="{00000000-0005-0000-0000-000014000000}"/>
    <cellStyle name="40% - Énfasis5 3" xfId="22" xr:uid="{00000000-0005-0000-0000-000015000000}"/>
    <cellStyle name="40% - Énfasis6 2" xfId="25" xr:uid="{00000000-0005-0000-0000-000016000000}"/>
    <cellStyle name="40% - Énfasis6 3" xfId="24" xr:uid="{00000000-0005-0000-0000-000017000000}"/>
    <cellStyle name="60% - Énfasis1 2" xfId="27" xr:uid="{00000000-0005-0000-0000-000018000000}"/>
    <cellStyle name="60% - Énfasis1 3" xfId="26" xr:uid="{00000000-0005-0000-0000-000019000000}"/>
    <cellStyle name="60% - Énfasis2 2" xfId="29" xr:uid="{00000000-0005-0000-0000-00001A000000}"/>
    <cellStyle name="60% - Énfasis2 3" xfId="28" xr:uid="{00000000-0005-0000-0000-00001B000000}"/>
    <cellStyle name="60% - Énfasis3 2" xfId="31" xr:uid="{00000000-0005-0000-0000-00001C000000}"/>
    <cellStyle name="60% - Énfasis3 3" xfId="30" xr:uid="{00000000-0005-0000-0000-00001D000000}"/>
    <cellStyle name="60% - Énfasis4 2" xfId="33" xr:uid="{00000000-0005-0000-0000-00001E000000}"/>
    <cellStyle name="60% - Énfasis4 3" xfId="32" xr:uid="{00000000-0005-0000-0000-00001F000000}"/>
    <cellStyle name="60% - Énfasis5 2" xfId="35" xr:uid="{00000000-0005-0000-0000-000020000000}"/>
    <cellStyle name="60% - Énfasis5 3" xfId="34" xr:uid="{00000000-0005-0000-0000-000021000000}"/>
    <cellStyle name="60% - Énfasis6 2" xfId="37" xr:uid="{00000000-0005-0000-0000-000022000000}"/>
    <cellStyle name="60% - Énfasis6 3" xfId="36" xr:uid="{00000000-0005-0000-0000-000023000000}"/>
    <cellStyle name="Buena" xfId="38" xr:uid="{00000000-0005-0000-0000-000024000000}"/>
    <cellStyle name="Buena 2" xfId="39" xr:uid="{00000000-0005-0000-0000-000025000000}"/>
    <cellStyle name="Buena_MASA SALARIAL 2017 IVAM TRABAJADA" xfId="40" xr:uid="{00000000-0005-0000-0000-000026000000}"/>
    <cellStyle name="Cálculo 2" xfId="41" xr:uid="{00000000-0005-0000-0000-000027000000}"/>
    <cellStyle name="Celda de comprobación 2" xfId="42" xr:uid="{00000000-0005-0000-0000-000028000000}"/>
    <cellStyle name="Celda vinculada 2" xfId="44" xr:uid="{00000000-0005-0000-0000-000029000000}"/>
    <cellStyle name="Celda vinculada 3" xfId="43" xr:uid="{00000000-0005-0000-0000-00002A000000}"/>
    <cellStyle name="Encabezado 4 2" xfId="46" xr:uid="{00000000-0005-0000-0000-00002B000000}"/>
    <cellStyle name="Encabezado 4 3" xfId="45" xr:uid="{00000000-0005-0000-0000-00002C000000}"/>
    <cellStyle name="Énfasis1 2" xfId="48" xr:uid="{00000000-0005-0000-0000-00002D000000}"/>
    <cellStyle name="Énfasis1 3" xfId="47" xr:uid="{00000000-0005-0000-0000-00002E000000}"/>
    <cellStyle name="Énfasis2 2" xfId="50" xr:uid="{00000000-0005-0000-0000-00002F000000}"/>
    <cellStyle name="Énfasis2 3" xfId="49" xr:uid="{00000000-0005-0000-0000-000030000000}"/>
    <cellStyle name="Énfasis3 2" xfId="52" xr:uid="{00000000-0005-0000-0000-000031000000}"/>
    <cellStyle name="Énfasis3 3" xfId="51" xr:uid="{00000000-0005-0000-0000-000032000000}"/>
    <cellStyle name="Énfasis4 2" xfId="54" xr:uid="{00000000-0005-0000-0000-000033000000}"/>
    <cellStyle name="Énfasis4 3" xfId="53" xr:uid="{00000000-0005-0000-0000-000034000000}"/>
    <cellStyle name="Énfasis5 2" xfId="56" xr:uid="{00000000-0005-0000-0000-000035000000}"/>
    <cellStyle name="Énfasis5 3" xfId="55" xr:uid="{00000000-0005-0000-0000-000036000000}"/>
    <cellStyle name="Énfasis6 2" xfId="58" xr:uid="{00000000-0005-0000-0000-000037000000}"/>
    <cellStyle name="Énfasis6 3" xfId="57" xr:uid="{00000000-0005-0000-0000-000038000000}"/>
    <cellStyle name="Entrada 2" xfId="60" xr:uid="{00000000-0005-0000-0000-000039000000}"/>
    <cellStyle name="Entrada 3" xfId="59" xr:uid="{00000000-0005-0000-0000-00003A000000}"/>
    <cellStyle name="Euro" xfId="61" xr:uid="{00000000-0005-0000-0000-00003B000000}"/>
    <cellStyle name="Euro 2" xfId="62" xr:uid="{00000000-0005-0000-0000-00003C000000}"/>
    <cellStyle name="Euro 3" xfId="63" xr:uid="{00000000-0005-0000-0000-00003D000000}"/>
    <cellStyle name="Euro_Comprobación Retribuciones 16" xfId="64" xr:uid="{00000000-0005-0000-0000-00003E000000}"/>
    <cellStyle name="Excel Built-in Comma [0]" xfId="65" xr:uid="{00000000-0005-0000-0000-00003F000000}"/>
    <cellStyle name="Incorrecto 2" xfId="67" xr:uid="{00000000-0005-0000-0000-000040000000}"/>
    <cellStyle name="Incorrecto 3" xfId="66" xr:uid="{00000000-0005-0000-0000-000041000000}"/>
    <cellStyle name="Millares [0] 2" xfId="69" xr:uid="{00000000-0005-0000-0000-000042000000}"/>
    <cellStyle name="Millares [0] 2 10" xfId="70" xr:uid="{00000000-0005-0000-0000-000043000000}"/>
    <cellStyle name="Millares [0] 2 11" xfId="71" xr:uid="{00000000-0005-0000-0000-000044000000}"/>
    <cellStyle name="Millares [0] 2 12" xfId="72" xr:uid="{00000000-0005-0000-0000-000045000000}"/>
    <cellStyle name="Millares [0] 2 2" xfId="73" xr:uid="{00000000-0005-0000-0000-000046000000}"/>
    <cellStyle name="Millares [0] 2 3" xfId="74" xr:uid="{00000000-0005-0000-0000-000047000000}"/>
    <cellStyle name="Millares [0] 2 4" xfId="75" xr:uid="{00000000-0005-0000-0000-000048000000}"/>
    <cellStyle name="Millares [0] 2 5" xfId="76" xr:uid="{00000000-0005-0000-0000-000049000000}"/>
    <cellStyle name="Millares [0] 2 6" xfId="77" xr:uid="{00000000-0005-0000-0000-00004A000000}"/>
    <cellStyle name="Millares [0] 2 7" xfId="78" xr:uid="{00000000-0005-0000-0000-00004B000000}"/>
    <cellStyle name="Millares [0] 2 8" xfId="79" xr:uid="{00000000-0005-0000-0000-00004C000000}"/>
    <cellStyle name="Millares [0] 2 9" xfId="80" xr:uid="{00000000-0005-0000-0000-00004D000000}"/>
    <cellStyle name="Millares 2" xfId="81" xr:uid="{00000000-0005-0000-0000-00004E000000}"/>
    <cellStyle name="Millares 2 10" xfId="82" xr:uid="{00000000-0005-0000-0000-00004F000000}"/>
    <cellStyle name="Millares 2 11" xfId="83" xr:uid="{00000000-0005-0000-0000-000050000000}"/>
    <cellStyle name="Millares 2 12" xfId="84" xr:uid="{00000000-0005-0000-0000-000051000000}"/>
    <cellStyle name="Millares 2 2" xfId="85" xr:uid="{00000000-0005-0000-0000-000052000000}"/>
    <cellStyle name="Millares 2 3" xfId="86" xr:uid="{00000000-0005-0000-0000-000053000000}"/>
    <cellStyle name="Millares 2 4" xfId="87" xr:uid="{00000000-0005-0000-0000-000054000000}"/>
    <cellStyle name="Millares 2 5" xfId="88" xr:uid="{00000000-0005-0000-0000-000055000000}"/>
    <cellStyle name="Millares 2 6" xfId="89" xr:uid="{00000000-0005-0000-0000-000056000000}"/>
    <cellStyle name="Millares 2 7" xfId="90" xr:uid="{00000000-0005-0000-0000-000057000000}"/>
    <cellStyle name="Millares 2 8" xfId="91" xr:uid="{00000000-0005-0000-0000-000058000000}"/>
    <cellStyle name="Millares 2 9" xfId="92" xr:uid="{00000000-0005-0000-0000-000059000000}"/>
    <cellStyle name="Millares 3" xfId="93" xr:uid="{00000000-0005-0000-0000-00005A000000}"/>
    <cellStyle name="Millares 4" xfId="68" xr:uid="{00000000-0005-0000-0000-00005B000000}"/>
    <cellStyle name="Moneda 2" xfId="94" xr:uid="{00000000-0005-0000-0000-00005C000000}"/>
    <cellStyle name="Neutral 2" xfId="96" xr:uid="{00000000-0005-0000-0000-00005D000000}"/>
    <cellStyle name="Neutral 3" xfId="95" xr:uid="{00000000-0005-0000-0000-00005E000000}"/>
    <cellStyle name="Normal" xfId="0" builtinId="0"/>
    <cellStyle name="Normal 10" xfId="134" xr:uid="{00000000-0005-0000-0000-000060000000}"/>
    <cellStyle name="Normal 13" xfId="97" xr:uid="{00000000-0005-0000-0000-000061000000}"/>
    <cellStyle name="Normal 2" xfId="98" xr:uid="{00000000-0005-0000-0000-000062000000}"/>
    <cellStyle name="Normal 2 10" xfId="99" xr:uid="{00000000-0005-0000-0000-000063000000}"/>
    <cellStyle name="Normal 2 11" xfId="100" xr:uid="{00000000-0005-0000-0000-000064000000}"/>
    <cellStyle name="Normal 2 12" xfId="101" xr:uid="{00000000-0005-0000-0000-000065000000}"/>
    <cellStyle name="Normal 2 2" xfId="102" xr:uid="{00000000-0005-0000-0000-000066000000}"/>
    <cellStyle name="Normal 2 3" xfId="103" xr:uid="{00000000-0005-0000-0000-000067000000}"/>
    <cellStyle name="Normal 2 4" xfId="104" xr:uid="{00000000-0005-0000-0000-000068000000}"/>
    <cellStyle name="Normal 2 5" xfId="105" xr:uid="{00000000-0005-0000-0000-000069000000}"/>
    <cellStyle name="Normal 2 6" xfId="106" xr:uid="{00000000-0005-0000-0000-00006A000000}"/>
    <cellStyle name="Normal 2 7" xfId="107" xr:uid="{00000000-0005-0000-0000-00006B000000}"/>
    <cellStyle name="Normal 2 8" xfId="108" xr:uid="{00000000-0005-0000-0000-00006C000000}"/>
    <cellStyle name="Normal 2 9" xfId="109" xr:uid="{00000000-0005-0000-0000-00006D000000}"/>
    <cellStyle name="Normal 2_MASA APROBADA 2015" xfId="110" xr:uid="{00000000-0005-0000-0000-00006E000000}"/>
    <cellStyle name="Normal 3" xfId="111" xr:uid="{00000000-0005-0000-0000-00006F000000}"/>
    <cellStyle name="Normal 3 2" xfId="112" xr:uid="{00000000-0005-0000-0000-000070000000}"/>
    <cellStyle name="Normal 4" xfId="113" xr:uid="{00000000-0005-0000-0000-000071000000}"/>
    <cellStyle name="Normal 5" xfId="1" xr:uid="{00000000-0005-0000-0000-000072000000}"/>
    <cellStyle name="Normal 6" xfId="131" xr:uid="{00000000-0005-0000-0000-000073000000}"/>
    <cellStyle name="Normal 7" xfId="132" xr:uid="{00000000-0005-0000-0000-000074000000}"/>
    <cellStyle name="Normal 8" xfId="133" xr:uid="{00000000-0005-0000-0000-000075000000}"/>
    <cellStyle name="Normal 9" xfId="114" xr:uid="{00000000-0005-0000-0000-000076000000}"/>
    <cellStyle name="Notas 2" xfId="115" xr:uid="{00000000-0005-0000-0000-000077000000}"/>
    <cellStyle name="Porcentaje 2" xfId="116" xr:uid="{00000000-0005-0000-0000-000078000000}"/>
    <cellStyle name="Porcentual 2" xfId="117" xr:uid="{00000000-0005-0000-0000-000079000000}"/>
    <cellStyle name="Salida 2" xfId="119" xr:uid="{00000000-0005-0000-0000-00007A000000}"/>
    <cellStyle name="Salida 3" xfId="118" xr:uid="{00000000-0005-0000-0000-00007B000000}"/>
    <cellStyle name="Texto de advertencia 2" xfId="120" xr:uid="{00000000-0005-0000-0000-00007C000000}"/>
    <cellStyle name="Texto explicativo 2" xfId="121" xr:uid="{00000000-0005-0000-0000-00007D000000}"/>
    <cellStyle name="Título 1" xfId="123" xr:uid="{00000000-0005-0000-0000-00007E000000}"/>
    <cellStyle name="Título 1 2" xfId="124" xr:uid="{00000000-0005-0000-0000-00007F000000}"/>
    <cellStyle name="Título 1_MASA SALARIAL 2017 IVAM TRABAJADA" xfId="125" xr:uid="{00000000-0005-0000-0000-000080000000}"/>
    <cellStyle name="Título 2 2" xfId="126" xr:uid="{00000000-0005-0000-0000-000081000000}"/>
    <cellStyle name="Título 3 2" xfId="127" xr:uid="{00000000-0005-0000-0000-000082000000}"/>
    <cellStyle name="Título 4" xfId="128" xr:uid="{00000000-0005-0000-0000-000083000000}"/>
    <cellStyle name="Título 5" xfId="122" xr:uid="{00000000-0005-0000-0000-000084000000}"/>
    <cellStyle name="Total 2" xfId="130" xr:uid="{00000000-0005-0000-0000-000085000000}"/>
    <cellStyle name="Total 3" xfId="129" xr:uid="{00000000-0005-0000-0000-00008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17254</xdr:colOff>
      <xdr:row>0</xdr:row>
      <xdr:rowOff>103517</xdr:rowOff>
    </xdr:from>
    <xdr:to>
      <xdr:col>0</xdr:col>
      <xdr:colOff>2130726</xdr:colOff>
      <xdr:row>3</xdr:row>
      <xdr:rowOff>159396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54" y="103517"/>
          <a:ext cx="2113472" cy="599343"/>
        </a:xfrm>
        <a:prstGeom prst="rect">
          <a:avLst/>
        </a:prstGeom>
      </xdr:spPr>
    </xdr:pic>
    <xdr:clientData/>
  </xdr:twoCellAnchor>
  <xdr:twoCellAnchor editAs="oneCell">
    <xdr:from>
      <xdr:col>0</xdr:col>
      <xdr:colOff>34506</xdr:colOff>
      <xdr:row>15</xdr:row>
      <xdr:rowOff>37472</xdr:rowOff>
    </xdr:from>
    <xdr:to>
      <xdr:col>0</xdr:col>
      <xdr:colOff>3424687</xdr:colOff>
      <xdr:row>18</xdr:row>
      <xdr:rowOff>53960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33" t="27472" r="5308" b="28151"/>
        <a:stretch/>
      </xdr:blipFill>
      <xdr:spPr>
        <a:xfrm>
          <a:off x="34506" y="2780672"/>
          <a:ext cx="3390181" cy="559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23"/>
  <sheetViews>
    <sheetView tabSelected="1" workbookViewId="0">
      <selection activeCell="I19" sqref="I19"/>
    </sheetView>
  </sheetViews>
  <sheetFormatPr baseColWidth="10" defaultColWidth="11" defaultRowHeight="15" x14ac:dyDescent="0.25"/>
  <cols>
    <col min="1" max="1" width="58" style="4" customWidth="1"/>
    <col min="2" max="2" width="35.140625" style="4" customWidth="1"/>
    <col min="3" max="3" width="17.7109375" style="1" bestFit="1" customWidth="1"/>
    <col min="4" max="4" width="16.140625" style="1" customWidth="1"/>
    <col min="5" max="7" width="11" style="1"/>
    <col min="8" max="8" width="20.85546875" style="1" bestFit="1" customWidth="1"/>
    <col min="9" max="16384" width="11" style="1"/>
  </cols>
  <sheetData>
    <row r="5" spans="1:8" x14ac:dyDescent="0.25">
      <c r="C5" s="14" t="s">
        <v>13</v>
      </c>
      <c r="D5" s="15" t="s">
        <v>14</v>
      </c>
      <c r="E5" s="16" t="s">
        <v>15</v>
      </c>
      <c r="F5" s="16"/>
      <c r="G5" s="16"/>
      <c r="H5" s="16"/>
    </row>
    <row r="6" spans="1:8" x14ac:dyDescent="0.25">
      <c r="A6" s="4" t="s">
        <v>16</v>
      </c>
      <c r="B6" s="4" t="s">
        <v>17</v>
      </c>
      <c r="C6" s="14"/>
      <c r="D6" s="15"/>
      <c r="E6" s="8" t="s">
        <v>8</v>
      </c>
      <c r="F6" s="8" t="s">
        <v>11</v>
      </c>
      <c r="G6" s="8" t="s">
        <v>10</v>
      </c>
      <c r="H6" s="9" t="s">
        <v>12</v>
      </c>
    </row>
    <row r="7" spans="1:8" ht="16.350000000000001" customHeight="1" x14ac:dyDescent="0.25">
      <c r="A7" s="10" t="s">
        <v>0</v>
      </c>
      <c r="B7" s="10" t="s">
        <v>18</v>
      </c>
      <c r="C7" s="2">
        <f>4981.01*12</f>
        <v>59772.12</v>
      </c>
      <c r="D7" s="12">
        <v>0</v>
      </c>
      <c r="E7" s="7">
        <v>296.38</v>
      </c>
      <c r="F7" s="7">
        <v>0</v>
      </c>
      <c r="G7" s="7">
        <v>0</v>
      </c>
      <c r="H7" s="7">
        <v>296.38</v>
      </c>
    </row>
    <row r="8" spans="1:8" x14ac:dyDescent="0.25">
      <c r="A8" s="11" t="s">
        <v>1</v>
      </c>
      <c r="B8" s="11" t="s">
        <v>23</v>
      </c>
      <c r="C8" s="2">
        <f>4368.6*12</f>
        <v>52423.200000000004</v>
      </c>
      <c r="D8" s="12">
        <v>0</v>
      </c>
      <c r="E8" s="7">
        <v>110.15</v>
      </c>
      <c r="F8" s="7">
        <v>0</v>
      </c>
      <c r="G8" s="7">
        <v>0</v>
      </c>
      <c r="H8" s="7">
        <v>110.15</v>
      </c>
    </row>
    <row r="9" spans="1:8" x14ac:dyDescent="0.25">
      <c r="A9" s="11" t="s">
        <v>2</v>
      </c>
      <c r="B9" s="11" t="s">
        <v>22</v>
      </c>
      <c r="C9" s="2">
        <f t="shared" ref="C9:C10" si="0">4368.6*12</f>
        <v>52423.200000000004</v>
      </c>
      <c r="D9" s="12">
        <v>0</v>
      </c>
      <c r="E9" s="7">
        <v>0</v>
      </c>
      <c r="F9" s="7">
        <v>0</v>
      </c>
      <c r="G9" s="7">
        <v>0</v>
      </c>
      <c r="H9" s="7">
        <v>0</v>
      </c>
    </row>
    <row r="10" spans="1:8" x14ac:dyDescent="0.25">
      <c r="A10" s="11" t="s">
        <v>3</v>
      </c>
      <c r="B10" s="11" t="s">
        <v>19</v>
      </c>
      <c r="C10" s="2">
        <f t="shared" si="0"/>
        <v>52423.200000000004</v>
      </c>
      <c r="D10" s="12">
        <v>0</v>
      </c>
      <c r="E10" s="7">
        <v>235.19</v>
      </c>
      <c r="F10" s="7">
        <v>22.7</v>
      </c>
      <c r="G10" s="7">
        <v>0</v>
      </c>
      <c r="H10" s="7">
        <v>257.89</v>
      </c>
    </row>
    <row r="11" spans="1:8" x14ac:dyDescent="0.25">
      <c r="A11" s="11" t="s">
        <v>4</v>
      </c>
      <c r="B11" s="11" t="s">
        <v>24</v>
      </c>
      <c r="C11" s="2">
        <f>3926.66*12</f>
        <v>47119.92</v>
      </c>
      <c r="D11" s="12">
        <v>0</v>
      </c>
      <c r="E11" s="7">
        <v>49.4</v>
      </c>
      <c r="F11" s="7">
        <v>0</v>
      </c>
      <c r="G11" s="7">
        <v>0</v>
      </c>
      <c r="H11" s="7">
        <v>49.4</v>
      </c>
    </row>
    <row r="19" spans="1:8" x14ac:dyDescent="0.25">
      <c r="C19" s="14" t="s">
        <v>13</v>
      </c>
      <c r="D19" s="15" t="s">
        <v>14</v>
      </c>
      <c r="E19" s="16" t="s">
        <v>15</v>
      </c>
      <c r="F19" s="16"/>
      <c r="G19" s="16"/>
      <c r="H19" s="16"/>
    </row>
    <row r="20" spans="1:8" x14ac:dyDescent="0.25">
      <c r="A20" s="4" t="s">
        <v>16</v>
      </c>
      <c r="B20" s="4" t="s">
        <v>17</v>
      </c>
      <c r="C20" s="14"/>
      <c r="D20" s="15"/>
      <c r="E20" s="8" t="s">
        <v>8</v>
      </c>
      <c r="F20" s="8" t="s">
        <v>9</v>
      </c>
      <c r="G20" s="8" t="s">
        <v>10</v>
      </c>
      <c r="H20" s="9" t="s">
        <v>12</v>
      </c>
    </row>
    <row r="21" spans="1:8" ht="16.350000000000001" customHeight="1" x14ac:dyDescent="0.25">
      <c r="A21" s="5" t="s">
        <v>5</v>
      </c>
      <c r="B21" s="5" t="s">
        <v>20</v>
      </c>
      <c r="C21" s="2">
        <f>4981.01*12</f>
        <v>59772.12</v>
      </c>
      <c r="D21" s="13">
        <v>5859</v>
      </c>
      <c r="E21" s="7">
        <v>186.42999999999998</v>
      </c>
      <c r="F21" s="7">
        <v>10.1</v>
      </c>
      <c r="G21" s="7">
        <v>0</v>
      </c>
      <c r="H21" s="7">
        <f>SUM(E21:G21)</f>
        <v>196.52999999999997</v>
      </c>
    </row>
    <row r="22" spans="1:8" x14ac:dyDescent="0.25">
      <c r="A22" s="6" t="s">
        <v>6</v>
      </c>
      <c r="B22" s="6" t="s">
        <v>21</v>
      </c>
      <c r="C22" s="3">
        <v>52423.200000000004</v>
      </c>
      <c r="D22" s="13">
        <v>0</v>
      </c>
      <c r="E22" s="7">
        <v>244.24</v>
      </c>
      <c r="F22" s="7">
        <v>0</v>
      </c>
      <c r="G22" s="7">
        <v>0</v>
      </c>
      <c r="H22" s="7">
        <f t="shared" ref="H22:H23" si="1">SUM(E22:G22)</f>
        <v>244.24</v>
      </c>
    </row>
    <row r="23" spans="1:8" x14ac:dyDescent="0.25">
      <c r="A23" s="6" t="s">
        <v>7</v>
      </c>
      <c r="B23" s="6" t="s">
        <v>25</v>
      </c>
      <c r="C23" s="3">
        <v>50384.04</v>
      </c>
      <c r="D23" s="13">
        <v>0</v>
      </c>
      <c r="E23" s="7">
        <v>31.92</v>
      </c>
      <c r="F23" s="7">
        <v>0</v>
      </c>
      <c r="G23" s="7">
        <v>0</v>
      </c>
      <c r="H23" s="7">
        <f t="shared" si="1"/>
        <v>31.92</v>
      </c>
    </row>
  </sheetData>
  <mergeCells count="6">
    <mergeCell ref="C19:C20"/>
    <mergeCell ref="D19:D20"/>
    <mergeCell ref="E19:H19"/>
    <mergeCell ref="C5:C6"/>
    <mergeCell ref="D5:D6"/>
    <mergeCell ref="E5:H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TELLOLS QUERAL - XAVIER</dc:creator>
  <cp:lastModifiedBy>MARÍN GONZÁLEZ - CAROLINA</cp:lastModifiedBy>
  <dcterms:created xsi:type="dcterms:W3CDTF">2018-12-26T13:01:59Z</dcterms:created>
  <dcterms:modified xsi:type="dcterms:W3CDTF">2018-12-27T09:33:29Z</dcterms:modified>
</cp:coreProperties>
</file>