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H:\DATOS PAGINA TRANSPARENCIA\2018\"/>
    </mc:Choice>
  </mc:AlternateContent>
  <xr:revisionPtr revIDLastSave="0" documentId="14_{03A53E7D-B1FF-49AA-9834-8D55E0D1BE63}" xr6:coauthVersionLast="40" xr6:coauthVersionMax="40" xr10:uidLastSave="{00000000-0000-0000-0000-000000000000}"/>
  <bookViews>
    <workbookView xWindow="32760" yWindow="32760" windowWidth="28800" windowHeight="7665" tabRatio="595" firstSheet="1" activeTab="9" xr2:uid="{00000000-000D-0000-FFFF-FFFF00000000}"/>
  </bookViews>
  <sheets>
    <sheet name="DECEMBRE 2018" sheetId="13" r:id="rId1"/>
    <sheet name="NOVEMBRE 2018" sheetId="12" r:id="rId2"/>
    <sheet name="OCTUBRE 2018" sheetId="11" r:id="rId3"/>
    <sheet name="SETEMBRE 2018" sheetId="10" r:id="rId4"/>
    <sheet name="AGOST 2018" sheetId="9" r:id="rId5"/>
    <sheet name="JULIOL 2018" sheetId="8" r:id="rId6"/>
    <sheet name="JUNY 2018" sheetId="7" r:id="rId7"/>
    <sheet name="MAIG 2018" sheetId="6" r:id="rId8"/>
    <sheet name="ABRIL 2018" sheetId="4" r:id="rId9"/>
    <sheet name="MARÇ 2018" sheetId="3" r:id="rId10"/>
    <sheet name="FEBRER 2018" sheetId="2" r:id="rId11"/>
    <sheet name="GENER 2018" sheetId="1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4" i="13" l="1"/>
  <c r="G94" i="13"/>
  <c r="G42" i="13"/>
  <c r="G39" i="13"/>
  <c r="G71" i="12"/>
  <c r="G67" i="12"/>
  <c r="G57" i="12"/>
  <c r="G13" i="12"/>
  <c r="G118" i="11"/>
  <c r="G99" i="11"/>
  <c r="C91" i="11"/>
  <c r="C92" i="11"/>
  <c r="C93" i="11"/>
  <c r="C94" i="11"/>
  <c r="C95" i="11"/>
  <c r="C96" i="11"/>
  <c r="C97" i="11"/>
  <c r="C98" i="11"/>
  <c r="C99" i="11"/>
  <c r="G89" i="11"/>
  <c r="G82" i="11"/>
  <c r="G64" i="11"/>
  <c r="G57" i="11"/>
  <c r="G23" i="11"/>
  <c r="G31" i="11"/>
  <c r="G21" i="11"/>
  <c r="G8" i="11"/>
  <c r="G135" i="10"/>
  <c r="G102" i="10"/>
  <c r="G98" i="10"/>
  <c r="G68" i="10"/>
  <c r="G72" i="9"/>
  <c r="G42" i="9"/>
  <c r="G38" i="9"/>
  <c r="G22" i="9"/>
  <c r="G16" i="9"/>
  <c r="G13" i="9"/>
  <c r="G114" i="7"/>
  <c r="G86" i="7"/>
  <c r="G54" i="7"/>
  <c r="G61" i="7"/>
  <c r="F119" i="4"/>
  <c r="E117" i="4"/>
  <c r="F117" i="4"/>
</calcChain>
</file>

<file path=xl/sharedStrings.xml><?xml version="1.0" encoding="utf-8"?>
<sst xmlns="http://schemas.openxmlformats.org/spreadsheetml/2006/main" count="3042" uniqueCount="1302">
  <si>
    <t>CORPORACIÓ VALENCIANA DE MITJANS DE COMUNICACIÓ</t>
  </si>
  <si>
    <t>IMPORT</t>
  </si>
  <si>
    <t>DATA PAG.</t>
  </si>
  <si>
    <t>FACTURA</t>
  </si>
  <si>
    <t>PROVEÏDOR</t>
  </si>
  <si>
    <t>CONCEPTE</t>
  </si>
  <si>
    <t>COBRAMENT</t>
  </si>
  <si>
    <t>PAGAMENT</t>
  </si>
  <si>
    <t>AFTER SHARE VALENCIA SLU</t>
  </si>
  <si>
    <t xml:space="preserve">FIANÇA </t>
  </si>
  <si>
    <t>TECNOLOGIAS DIGITALES AUDIOVISUALES</t>
  </si>
  <si>
    <t xml:space="preserve">DEV.PAG.DUPLICAT </t>
  </si>
  <si>
    <t>COMISSIONS BANC</t>
  </si>
  <si>
    <t>A/002/17</t>
  </si>
  <si>
    <t>TELEFONICA SOL.INF. COMUNI.ESPAÑA</t>
  </si>
  <si>
    <t>COBRAMENT FACTURA</t>
  </si>
  <si>
    <t>A/005/17</t>
  </si>
  <si>
    <t>A46007126006</t>
  </si>
  <si>
    <t>FEDERICO DOMENECH SA</t>
  </si>
  <si>
    <t>PAGAMENT FACTURA</t>
  </si>
  <si>
    <t>TRASPAS SAMC</t>
  </si>
  <si>
    <t>COBRAMENT ANUNCI GESTIONES URBANISTICAS</t>
  </si>
  <si>
    <t>APG-13717</t>
  </si>
  <si>
    <t>APLICACIONES Y PROYECTOS TIC S.L.</t>
  </si>
  <si>
    <t>APF-18017</t>
  </si>
  <si>
    <t>A17-0111</t>
  </si>
  <si>
    <t>ASOCIACIÓN VALENCIANA INGENIEROS DE TELECOMUNICACION</t>
  </si>
  <si>
    <t>201711</t>
  </si>
  <si>
    <t>BALAGUÉ ORTIZ, JOSÉ RAMÓN  (ARION ACUSTICS)</t>
  </si>
  <si>
    <t>12</t>
  </si>
  <si>
    <t xml:space="preserve">CHINER TERRASA, CARLES </t>
  </si>
  <si>
    <t>F-2017-430</t>
  </si>
  <si>
    <t>ENETRES MEDIA SOLUTIONS, S.L.</t>
  </si>
  <si>
    <t>1061/2017</t>
  </si>
  <si>
    <t>ESTRELLA AUDIOVISUAL. S.L.U.</t>
  </si>
  <si>
    <t>17005937</t>
  </si>
  <si>
    <t>GENERA QUATRO, S.L.</t>
  </si>
  <si>
    <t>17005922</t>
  </si>
  <si>
    <t xml:space="preserve">GIL RUMÍ, FRANCISCO JAVIER </t>
  </si>
  <si>
    <t>17/5710</t>
  </si>
  <si>
    <t>LOGINLE, S.L.</t>
  </si>
  <si>
    <t>17/6302</t>
  </si>
  <si>
    <t>94</t>
  </si>
  <si>
    <t>OFIMAN ARQUITECTURA INTERIORES, S.L.</t>
  </si>
  <si>
    <t>000001</t>
  </si>
  <si>
    <t>POT DE PLOM PRODUCCIONS, S.L.</t>
  </si>
  <si>
    <t>B-1703630</t>
  </si>
  <si>
    <t>RADIO-TAXI METROPOLITANO VALENCIA, S.L.U.</t>
  </si>
  <si>
    <t>B-1703976</t>
  </si>
  <si>
    <t>A-170.173</t>
  </si>
  <si>
    <t>RADIOTELEVISION VALENCIANA SAU</t>
  </si>
  <si>
    <t>2017/0992</t>
  </si>
  <si>
    <t>SANZ BERMELL INTERNACIONAL, S.A.</t>
  </si>
  <si>
    <t>V1171204230</t>
  </si>
  <si>
    <t>TELEFONICA SOLUCIONES DE INFORMATICA Y COMUNICACIONES DE ESPAÑA, S.A.U.</t>
  </si>
  <si>
    <t>009/2017</t>
  </si>
  <si>
    <t>THE FLY HUNTER, S.L.</t>
  </si>
  <si>
    <t>022-2017</t>
  </si>
  <si>
    <t>TV ON PRODUCCIONES S.L.U.</t>
  </si>
  <si>
    <t>2017100001</t>
  </si>
  <si>
    <t>VALENCIA IMAGINA TELEVISIÓ, S.L.</t>
  </si>
  <si>
    <t>A/2017995</t>
  </si>
  <si>
    <t>VALVITRI SERVICIOS, S.L.</t>
  </si>
  <si>
    <t>GENERALITAT VALENCIANA</t>
  </si>
  <si>
    <t>IRPF MOD 111</t>
  </si>
  <si>
    <t>UNIDAD EDIT. S.A.</t>
  </si>
  <si>
    <t>001</t>
  </si>
  <si>
    <t>ANGEL MARTINEZ DISSENY I COMUNICACIÓ, SL</t>
  </si>
  <si>
    <t>002</t>
  </si>
  <si>
    <t>002/2018</t>
  </si>
  <si>
    <t>BON DIA COMUNICACIO, SL</t>
  </si>
  <si>
    <t>FA1800001</t>
  </si>
  <si>
    <t>EL MUNDO DE PABLO AIE</t>
  </si>
  <si>
    <t>FA1800002</t>
  </si>
  <si>
    <t>3/2018</t>
  </si>
  <si>
    <t>FAMAZING ENTERTAINMENT, SL</t>
  </si>
  <si>
    <t>JOSÉ SERRADOR VILLANUEVA</t>
  </si>
  <si>
    <t>238-080118</t>
  </si>
  <si>
    <t>MICROFILM 2.0, SL</t>
  </si>
  <si>
    <t>2018/1056</t>
  </si>
  <si>
    <t>MUNDO APP, SL</t>
  </si>
  <si>
    <t>808100011</t>
  </si>
  <si>
    <t>RUGAR, SL</t>
  </si>
  <si>
    <t>0A18006374</t>
  </si>
  <si>
    <t>SCHOOL AND OFFICE, S.L. (SUMINISTROS ALITE)</t>
  </si>
  <si>
    <t>OA18006384</t>
  </si>
  <si>
    <t>OA18006400</t>
  </si>
  <si>
    <t>OA18006386</t>
  </si>
  <si>
    <t>S1/18</t>
  </si>
  <si>
    <t>SUICA PRODUCTIONS, SL</t>
  </si>
  <si>
    <t>001/-2018</t>
  </si>
  <si>
    <t>TV ON, S.L.U.</t>
  </si>
  <si>
    <t>17/07398</t>
  </si>
  <si>
    <t>ABACANTO SOLUCIONES, S.L.</t>
  </si>
  <si>
    <t>156/17</t>
  </si>
  <si>
    <t>DISEÑO Y OBJETIVOS DE CONSTRUCCIÓN (DOC)</t>
  </si>
  <si>
    <t>F-2017-428</t>
  </si>
  <si>
    <t>1062/2017</t>
  </si>
  <si>
    <t>ESTRELA AUDIOVISUAL. S.L.U.</t>
  </si>
  <si>
    <t>389/17</t>
  </si>
  <si>
    <t>GAC CREATIVITAT VISUAL, S.L.</t>
  </si>
  <si>
    <t>F70250</t>
  </si>
  <si>
    <t>ITECVAL INTEGRAL DE SERVICIOS S.L.</t>
  </si>
  <si>
    <t>2</t>
  </si>
  <si>
    <t>MARBEN MEDIA, SLU</t>
  </si>
  <si>
    <t>3</t>
  </si>
  <si>
    <t>FV1711-01313</t>
  </si>
  <si>
    <t>NUNSYS, SL</t>
  </si>
  <si>
    <t>FV1708-01302</t>
  </si>
  <si>
    <t>AV1708-00042</t>
  </si>
  <si>
    <t>FV1710-01526</t>
  </si>
  <si>
    <t>8/2017</t>
  </si>
  <si>
    <t>PRODUCCIONS AUDIOVISUALS DOCUMENTART, S.L.</t>
  </si>
  <si>
    <t>9/2017</t>
  </si>
  <si>
    <t>A-170-142</t>
  </si>
  <si>
    <t>RICOH ESPAÑA, S.L.U.</t>
  </si>
  <si>
    <t>17-2874</t>
  </si>
  <si>
    <t>SATORRE Y GARCIA, S.L.</t>
  </si>
  <si>
    <t>037/2017</t>
  </si>
  <si>
    <t>SERRADOR VILLANUEVA,JOSE</t>
  </si>
  <si>
    <t>038/2017</t>
  </si>
  <si>
    <t>46/17</t>
  </si>
  <si>
    <t>SOME LIKE IT SHORT, SL</t>
  </si>
  <si>
    <t>024/2017</t>
  </si>
  <si>
    <t>URBAN FILMS, SL</t>
  </si>
  <si>
    <t>90ITUT070059</t>
  </si>
  <si>
    <t>UTE DXIII TELEFONICA ESPAÑA-TELEFONICA MÓVILES</t>
  </si>
  <si>
    <t>PAGAMENT NÒMINES</t>
  </si>
  <si>
    <t>PAGAMENT HOTEL</t>
  </si>
  <si>
    <t>PAGAMENT SEG. SOCIAL REG. GENERAL</t>
  </si>
  <si>
    <t>CORREOS</t>
  </si>
  <si>
    <t>A/003/17</t>
  </si>
  <si>
    <t>CROSSPOINT SAL.</t>
  </si>
  <si>
    <t xml:space="preserve">COBRAMENT FACT. A/003/17 </t>
  </si>
  <si>
    <t>GENERALITAT VCIANA.</t>
  </si>
  <si>
    <t>TRASPÀS SAMC</t>
  </si>
  <si>
    <t>023/2017</t>
  </si>
  <si>
    <t>TV ON PRODUCCIONES, S.L.U.</t>
  </si>
  <si>
    <t>01/2018</t>
  </si>
  <si>
    <t>BUENPASO FILMS, SL.</t>
  </si>
  <si>
    <t>DACSA PRODUCCIONS S.L.</t>
  </si>
  <si>
    <t>A-2-18</t>
  </si>
  <si>
    <t>DISEÑO INFOGRAFICO 3 DE 3 SL.</t>
  </si>
  <si>
    <t>EL BALCO PRODUCCIONS SL.</t>
  </si>
  <si>
    <t>04/2018</t>
  </si>
  <si>
    <t>ENDORA PRODUCCIONES</t>
  </si>
  <si>
    <t>2018/0</t>
  </si>
  <si>
    <t>18000122</t>
  </si>
  <si>
    <t>GENERA QUATRO, SL</t>
  </si>
  <si>
    <t>A04</t>
  </si>
  <si>
    <t xml:space="preserve">HAMPA ANIMATION STUDIO SL. </t>
  </si>
  <si>
    <t>180001</t>
  </si>
  <si>
    <t>KEYTOON ANIMATION STUDIO SL.</t>
  </si>
  <si>
    <t>001-2018</t>
  </si>
  <si>
    <t>ONAIR COMUNICACIÓ I PRODUCCIÓ SL</t>
  </si>
  <si>
    <t>002-2018</t>
  </si>
  <si>
    <t>18/001</t>
  </si>
  <si>
    <t>PRIMERFRAME SLU</t>
  </si>
  <si>
    <t>18-65</t>
  </si>
  <si>
    <t>SATORRE &amp; GARCIA SL.</t>
  </si>
  <si>
    <t>0A18006422</t>
  </si>
  <si>
    <t>0A18006417</t>
  </si>
  <si>
    <t>0A18006403</t>
  </si>
  <si>
    <t>0A18006433</t>
  </si>
  <si>
    <t>OA18006439</t>
  </si>
  <si>
    <t>1T18002</t>
  </si>
  <si>
    <t>UKEMOTION PRODUCCIONES AUDIOVISUALES SL.</t>
  </si>
  <si>
    <t>2018100002</t>
  </si>
  <si>
    <t>VALENCIA IMAGINA TELEVISION SL</t>
  </si>
  <si>
    <t>A/20180070</t>
  </si>
  <si>
    <t>VALVITRI SERVICIOS SL.</t>
  </si>
  <si>
    <t>A/20180067</t>
  </si>
  <si>
    <t>F18/1</t>
  </si>
  <si>
    <t>VIDEO MEDIOS, SA (VIMESA)</t>
  </si>
  <si>
    <t>2018-004</t>
  </si>
  <si>
    <t>ZIP ZAP PRODUCCIONES AUDIOVISUALES S.L.</t>
  </si>
  <si>
    <t>07/2018</t>
  </si>
  <si>
    <t>CESPEDES ELECTRONICA SL</t>
  </si>
  <si>
    <t>LAMBDA INFORMATICA Y COMUNICACIONES SL</t>
  </si>
  <si>
    <t>FIANÇA MY17/35</t>
  </si>
  <si>
    <t>A/004/17</t>
  </si>
  <si>
    <t>SERVICIOS INTEGRALES</t>
  </si>
  <si>
    <t>GESTION DE SEGURIDAD Y DESARROLLO</t>
  </si>
  <si>
    <t>FIANÇA MY17/38</t>
  </si>
  <si>
    <t>CAIXA FIXA XEC 150245</t>
  </si>
  <si>
    <t>F2018/S0002126</t>
  </si>
  <si>
    <t>EDITORIAL PRENSA VALENCIANA SA</t>
  </si>
  <si>
    <t>W2018-146</t>
  </si>
  <si>
    <t>OVERANT INTERNET, S.L.</t>
  </si>
  <si>
    <t>F-170362</t>
  </si>
  <si>
    <t>DATOS MEDIA TECNOLOGIES, S.A.</t>
  </si>
  <si>
    <t>AFTERSHARE VALENCIA, S.L.U.</t>
  </si>
  <si>
    <t>18/00/05</t>
  </si>
  <si>
    <t>ALBENA PRODUCCIONES S.L.</t>
  </si>
  <si>
    <t xml:space="preserve">AF-FV18-0174 </t>
  </si>
  <si>
    <t>ALFATEC SISTEMAS, S.L.</t>
  </si>
  <si>
    <t>AMBRA LLIBRES, S.L.</t>
  </si>
  <si>
    <t>F180099-17586/1</t>
  </si>
  <si>
    <t>BOJUNA, S.L.</t>
  </si>
  <si>
    <t>CAMPAYO CRESPO, CARLOS</t>
  </si>
  <si>
    <t>CERES CHICO, JAVIER</t>
  </si>
  <si>
    <t>318977CG</t>
  </si>
  <si>
    <t>EUROPA TRAVEL, S.A.</t>
  </si>
  <si>
    <t>156517RG</t>
  </si>
  <si>
    <t>HOMO VIDENS PRODUCCIONES, S.L.</t>
  </si>
  <si>
    <t>18/205</t>
  </si>
  <si>
    <t>MUNDO APP, S.L.</t>
  </si>
  <si>
    <t>03/18</t>
  </si>
  <si>
    <t>NAUMAQUIA, S.L.</t>
  </si>
  <si>
    <t>ROTGLA INSTALACIONES, S.L.</t>
  </si>
  <si>
    <t>0A18006477</t>
  </si>
  <si>
    <t>0A18006493</t>
  </si>
  <si>
    <t>0A18006471</t>
  </si>
  <si>
    <t>05/18</t>
  </si>
  <si>
    <t>TEATRO DE MARIONETAS LA ESTRELLA, S.L.</t>
  </si>
  <si>
    <t>TRESDEU COOP. V.</t>
  </si>
  <si>
    <t>CIMOP, S.A.</t>
  </si>
  <si>
    <t>FIANÇA MY18/01</t>
  </si>
  <si>
    <t>A11/3654</t>
  </si>
  <si>
    <t>BARRET COOP V.</t>
  </si>
  <si>
    <t>F-2018_52</t>
  </si>
  <si>
    <t>319193CG</t>
  </si>
  <si>
    <t>92519BI</t>
  </si>
  <si>
    <t>FERETES TV AIE</t>
  </si>
  <si>
    <t>GRAN ANGULAR INDUSTRIES CULTURALS, S.L.</t>
  </si>
  <si>
    <t>HORIZONTE SEIS QUINCE, S.L.</t>
  </si>
  <si>
    <t>INVERSIONES A LARGO PLAZO SL (ALP)</t>
  </si>
  <si>
    <t>LA PLANA TECHOS Y TABIQUES, S.L.</t>
  </si>
  <si>
    <t>MULTISERVICIOS JOSE CALABUIG, S.L.</t>
  </si>
  <si>
    <t>20/2018</t>
  </si>
  <si>
    <t>ODESSA FILMS, S.L.</t>
  </si>
  <si>
    <t>2018-02</t>
  </si>
  <si>
    <t>OLIVO FILMS S.L.</t>
  </si>
  <si>
    <t>B-1800226</t>
  </si>
  <si>
    <t>RADIO TAXI METROPOLITANO DE VALENCIA, S.L.U.</t>
  </si>
  <si>
    <t>A-180009</t>
  </si>
  <si>
    <t>RADIO TELEVISION VALENCIANA EN LIQUIDACION</t>
  </si>
  <si>
    <t xml:space="preserve">A-180010 </t>
  </si>
  <si>
    <t>TARANNA FILMS, S.L.</t>
  </si>
  <si>
    <t>1T8004</t>
  </si>
  <si>
    <t>URBAN FILMS, S.L</t>
  </si>
  <si>
    <t>A/20180086</t>
  </si>
  <si>
    <t>A/20180085</t>
  </si>
  <si>
    <t>CORRESPONDÈNCIA</t>
  </si>
  <si>
    <t>GUADALMEDIA PUBLICIDAD, S.A.</t>
  </si>
  <si>
    <t>ABACANTO PRODUCCIONES, S.L.</t>
  </si>
  <si>
    <t>A11/3655</t>
  </si>
  <si>
    <t>017/2018</t>
  </si>
  <si>
    <t>BON DIA COMUNICACION, S.L.</t>
  </si>
  <si>
    <t>553</t>
  </si>
  <si>
    <t>CRISTALERIA DERENZI, S.L.</t>
  </si>
  <si>
    <t>A/7204</t>
  </si>
  <si>
    <t>CROSSPOINT, S.A.L.</t>
  </si>
  <si>
    <t>A/7242</t>
  </si>
  <si>
    <t>LPD/20</t>
  </si>
  <si>
    <t>DISTRON, S.L.</t>
  </si>
  <si>
    <t>DOCU PRODUCCIONES, S.L.</t>
  </si>
  <si>
    <t>04/18</t>
  </si>
  <si>
    <t>001/180.022</t>
  </si>
  <si>
    <t>ESTUDIOS ANDRO, S.A.</t>
  </si>
  <si>
    <t>FAMAZING ENTERTAIMENT, S.L.</t>
  </si>
  <si>
    <t>000083</t>
  </si>
  <si>
    <t>GESPRODAT, S.L.</t>
  </si>
  <si>
    <t>FAC 2000</t>
  </si>
  <si>
    <t>HTEC INFORMATICA PROFESIONAL, S.L.</t>
  </si>
  <si>
    <t>1</t>
  </si>
  <si>
    <t>MAKINACION COOP V</t>
  </si>
  <si>
    <t>MARBEN MEDIA, S.L.U.</t>
  </si>
  <si>
    <t>FV1711-01685</t>
  </si>
  <si>
    <t>NUNSYS, S.L.</t>
  </si>
  <si>
    <t>2018/010</t>
  </si>
  <si>
    <t>PRODUCCIONES TELEVISIVAS MECOMLYS, S.L.</t>
  </si>
  <si>
    <t>841813985</t>
  </si>
  <si>
    <t>RICOH ESPAÑA, S.L.U</t>
  </si>
  <si>
    <t>841797260</t>
  </si>
  <si>
    <t>2018/0139</t>
  </si>
  <si>
    <t>OA18006512</t>
  </si>
  <si>
    <t>SCHOOL AN OFFIC, S.L.</t>
  </si>
  <si>
    <t>OA18006496</t>
  </si>
  <si>
    <t>V1180204122</t>
  </si>
  <si>
    <t>BRAINSTORM MULTIMEDIA</t>
  </si>
  <si>
    <t>FIANÇA MY17_36 LOT 8</t>
  </si>
  <si>
    <t>XELTEC VIDEO, S.L.</t>
  </si>
  <si>
    <t>FIANÇA MY17_36 LOT 2</t>
  </si>
  <si>
    <t>FV/18023801/1</t>
  </si>
  <si>
    <t>ARTICULOS PAPELERIA SENA, SL</t>
  </si>
  <si>
    <t>1/000042</t>
  </si>
  <si>
    <t>BARCI, S.L.</t>
  </si>
  <si>
    <t>CABRERA PEREZ, MARTA</t>
  </si>
  <si>
    <t>VF18016</t>
  </si>
  <si>
    <t>CASTEVILA DISTRIBUCIONES, S.L.</t>
  </si>
  <si>
    <t>CIMOP. S.A.</t>
  </si>
  <si>
    <t>012/18</t>
  </si>
  <si>
    <t>DISEÑO Y OBJETIVOS DE CONSTRUCCION, SL</t>
  </si>
  <si>
    <t>18/813</t>
  </si>
  <si>
    <t>POT DE PLOM PRODUCCIONS, SL</t>
  </si>
  <si>
    <t>S6/18</t>
  </si>
  <si>
    <t>SUICA PRODUCTIONS, S.L.</t>
  </si>
  <si>
    <t>16/18</t>
  </si>
  <si>
    <t>AJUNTAMENT BURJASSOT</t>
  </si>
  <si>
    <t>PAGAMENT TAXA LLIC. URBANISTICA</t>
  </si>
  <si>
    <t>PAGAMENT I.C.I.O.</t>
  </si>
  <si>
    <t>F-170361</t>
  </si>
  <si>
    <t>DATOS MEDIA TECNOLOGI</t>
  </si>
  <si>
    <t>AF-FV18-0346</t>
  </si>
  <si>
    <t>AF-FV18-0353</t>
  </si>
  <si>
    <t>LPD/21</t>
  </si>
  <si>
    <t>DISTRON, SL</t>
  </si>
  <si>
    <t>HH 2018000248</t>
  </si>
  <si>
    <t>LAMBDA INFORMÀTICA S.L.</t>
  </si>
  <si>
    <t>HH2018000249</t>
  </si>
  <si>
    <t>A-167/18</t>
  </si>
  <si>
    <t>MUDANZAS SAN ANTONIO</t>
  </si>
  <si>
    <t>841848554</t>
  </si>
  <si>
    <t>RICOCH ESPAÑA S.L.U.</t>
  </si>
  <si>
    <t>841848553</t>
  </si>
  <si>
    <t>841848357</t>
  </si>
  <si>
    <t>841796352</t>
  </si>
  <si>
    <t>RICOCH ESPAÑA, S.L.U.</t>
  </si>
  <si>
    <t>19/18</t>
  </si>
  <si>
    <t>SOME LIKE IT SHORT, S.L.</t>
  </si>
  <si>
    <t>60B8RR003458</t>
  </si>
  <si>
    <t>TELEFONICA DE ESPAÑA SA</t>
  </si>
  <si>
    <t>901TUT080021</t>
  </si>
  <si>
    <t>UTE DXIII TELEFONICA MOVILES</t>
  </si>
  <si>
    <t>4/18</t>
  </si>
  <si>
    <t>VORARIU PRODUCCIONS, S.L</t>
  </si>
  <si>
    <t>A-170.134</t>
  </si>
  <si>
    <t>B-1800583</t>
  </si>
  <si>
    <t>PAGAMENT CONSELL RECTOR</t>
  </si>
  <si>
    <t>DESPESES BANCARIES</t>
  </si>
  <si>
    <t>DINAHOSTING, S.L.</t>
  </si>
  <si>
    <t>SSL247 SARL</t>
  </si>
  <si>
    <t>PAGAMENT FACTURA EXTR.</t>
  </si>
  <si>
    <t>DESPESES TRANSF. EXTR.</t>
  </si>
  <si>
    <t>SUBVENCIÓ G.V.</t>
  </si>
  <si>
    <t>ANDERSEN TAX &amp; LEGAL IBERIA, SLU</t>
  </si>
  <si>
    <t>FIANÇA MY18_05</t>
  </si>
  <si>
    <t>SUBVENCIÓ</t>
  </si>
  <si>
    <t>PAGAMENT DIF. NÒMINES MARÇ</t>
  </si>
  <si>
    <t>FV18/0091</t>
  </si>
  <si>
    <t>ASPA, SLU</t>
  </si>
  <si>
    <t>18/00/06</t>
  </si>
  <si>
    <t>ALBENA PRODUCCIONES, S.L.</t>
  </si>
  <si>
    <t>AF-FV18-0530</t>
  </si>
  <si>
    <t>A17-0108</t>
  </si>
  <si>
    <t>ASOCIA.VCIANA. INGENIEROS TELE.</t>
  </si>
  <si>
    <t>F180293-180271</t>
  </si>
  <si>
    <t>CESPEDES ELECTRONICA, S.L.</t>
  </si>
  <si>
    <t>DIMENSION DATA, SLU</t>
  </si>
  <si>
    <t>2018_93</t>
  </si>
  <si>
    <t>ENETRES MEDIA SOLUTIONS</t>
  </si>
  <si>
    <t>EUROCOM BROADCAST, SA</t>
  </si>
  <si>
    <t>EUROPA TRAVEL, SA</t>
  </si>
  <si>
    <t xml:space="preserve">FV118-0015 </t>
  </si>
  <si>
    <t>FORTA</t>
  </si>
  <si>
    <t>HH2018000321</t>
  </si>
  <si>
    <t>NRD MULTIMEDIA SL</t>
  </si>
  <si>
    <t>PASOZEBRA PRODUCCIONES, SL</t>
  </si>
  <si>
    <t>RICOH ESPAÑA S.L.U.</t>
  </si>
  <si>
    <t>THE FLY HUNTER, SL</t>
  </si>
  <si>
    <t>TJA17 DISEÑO EN FUSTA, SL</t>
  </si>
  <si>
    <t>TV ON PRODUCCIONES, SLU</t>
  </si>
  <si>
    <t>A/180012</t>
  </si>
  <si>
    <t>VEREA TELECOMUNICACIONES, SL</t>
  </si>
  <si>
    <t>A/180017</t>
  </si>
  <si>
    <t>VIDEOLOGIC SISTEMAS, SL</t>
  </si>
  <si>
    <t>MINISTERI D'ECONOMIA I HISENDA</t>
  </si>
  <si>
    <t>AEAT IRPF MOD 111</t>
  </si>
  <si>
    <t>40741756</t>
  </si>
  <si>
    <t>MEDIA MARKT VALENCIA CAMPANAR</t>
  </si>
  <si>
    <t>A18-0014</t>
  </si>
  <si>
    <t>A18-0015</t>
  </si>
  <si>
    <t>18-0098</t>
  </si>
  <si>
    <t>F-180016</t>
  </si>
  <si>
    <t>18001832</t>
  </si>
  <si>
    <t>18001778</t>
  </si>
  <si>
    <t>F18/00494</t>
  </si>
  <si>
    <t>180401</t>
  </si>
  <si>
    <t>18/1371</t>
  </si>
  <si>
    <t>381714</t>
  </si>
  <si>
    <t>32080919</t>
  </si>
  <si>
    <t>242-120318</t>
  </si>
  <si>
    <t>20180188</t>
  </si>
  <si>
    <t>18-03-010</t>
  </si>
  <si>
    <t>18-03-003</t>
  </si>
  <si>
    <t>A180020</t>
  </si>
  <si>
    <t>841666689</t>
  </si>
  <si>
    <t>841890012</t>
  </si>
  <si>
    <t>2018/03</t>
  </si>
  <si>
    <t>CABLEALIA INFRAESTRUCTURA SL</t>
  </si>
  <si>
    <t>DACSA PRODUCCIONS SL</t>
  </si>
  <si>
    <t>DATOS MEDIA TECNOLOGIES, SA</t>
  </si>
  <si>
    <t>GAIA AUDIOVISUAL SL</t>
  </si>
  <si>
    <t>IMPACTO DISEÑO, S.L.</t>
  </si>
  <si>
    <t>INFOVALENCIA TELEVISIO, S.A</t>
  </si>
  <si>
    <t>LOGINLE, S.L</t>
  </si>
  <si>
    <t>MAGNETRON, SA</t>
  </si>
  <si>
    <t>MERCEDES-BENZ REAIL, S.A.</t>
  </si>
  <si>
    <t>MICROFILM 2,0, S.L.</t>
  </si>
  <si>
    <t>PROYME INGENIERIA Y CONSTR. SLU</t>
  </si>
  <si>
    <t>RTVV SAU EN LIQUIDACION</t>
  </si>
  <si>
    <t>VORAMAR FILMS, S.L.</t>
  </si>
  <si>
    <t>86</t>
  </si>
  <si>
    <t>XINXETA MULTIMEDIA, SA</t>
  </si>
  <si>
    <t>SUBVENCIÒ GENERALITAT VCIANA.</t>
  </si>
  <si>
    <t>1804120</t>
  </si>
  <si>
    <t>240/18100231</t>
  </si>
  <si>
    <t>1802652</t>
  </si>
  <si>
    <t>A/7276</t>
  </si>
  <si>
    <t>A/7277</t>
  </si>
  <si>
    <t>A/7309</t>
  </si>
  <si>
    <t>6035468</t>
  </si>
  <si>
    <t>O-202/18</t>
  </si>
  <si>
    <t>B-1800942</t>
  </si>
  <si>
    <t>19/000125</t>
  </si>
  <si>
    <t>015/2018</t>
  </si>
  <si>
    <t>ARTICULOS PAPELERIA SENA, S.L</t>
  </si>
  <si>
    <t>1804570</t>
  </si>
  <si>
    <t>AUREN ABOGADOS, SLP</t>
  </si>
  <si>
    <t>CROSSPOINT, SAL</t>
  </si>
  <si>
    <t>GESTION DE MEDICINA Y PREVENCION, SL</t>
  </si>
  <si>
    <t>RADIO TAXI METROPOLITANO DE VCIA, SLU</t>
  </si>
  <si>
    <t>SPECIALIST COMPUTERCENTRES, SL</t>
  </si>
  <si>
    <t>DIETA ASSIST. EXPERT PUBLI</t>
  </si>
  <si>
    <t>SUBVENCIÓ A SAMC</t>
  </si>
  <si>
    <t>CROSSPOINT S.A.L.</t>
  </si>
  <si>
    <t>ENETRES MEDIA SOLUTIONS SL</t>
  </si>
  <si>
    <t>ÀNGEL MARTINEZ DISSEY I COMUNICACIÓ, S.L.</t>
  </si>
  <si>
    <t>ANGEL MARTINEZ DISSENY I COMUNICACIÓ S.L.</t>
  </si>
  <si>
    <t>NAKAMURA FILMS, S.L.</t>
  </si>
  <si>
    <t>PROYME INGENIERIA Y CONSTRUCCIÓN, SLU</t>
  </si>
  <si>
    <t>CRISTALERÍA DERENZI, SL</t>
  </si>
  <si>
    <t>A/7235</t>
  </si>
  <si>
    <t>AF-FV18-0696</t>
  </si>
  <si>
    <t>F-208_123</t>
  </si>
  <si>
    <t>033</t>
  </si>
  <si>
    <t>032</t>
  </si>
  <si>
    <t>18-14</t>
  </si>
  <si>
    <t>A18-04-011</t>
  </si>
  <si>
    <t>1488</t>
  </si>
  <si>
    <t xml:space="preserve">18/367                   </t>
  </si>
  <si>
    <t>SABA APARCAMIENTOS, S.A.</t>
  </si>
  <si>
    <t>16/2018</t>
  </si>
  <si>
    <t>URSZULA KARDYNSKA</t>
  </si>
  <si>
    <t>PROF. PC 9482</t>
  </si>
  <si>
    <t>ESTACIONES DE SERVICIO RIPOLL, SL</t>
  </si>
  <si>
    <t>F/S-V18-0280</t>
  </si>
  <si>
    <t>AF.FV18-0787</t>
  </si>
  <si>
    <t>A18-0006</t>
  </si>
  <si>
    <t>L1800047</t>
  </si>
  <si>
    <t>L1800048</t>
  </si>
  <si>
    <t>22/2018</t>
  </si>
  <si>
    <t>156579RG</t>
  </si>
  <si>
    <t>156582RG</t>
  </si>
  <si>
    <t>156738RG</t>
  </si>
  <si>
    <t>156971RG</t>
  </si>
  <si>
    <t>92982BI</t>
  </si>
  <si>
    <t>157219RG</t>
  </si>
  <si>
    <t>FV118-0029</t>
  </si>
  <si>
    <t>18002292</t>
  </si>
  <si>
    <t>O-557/18</t>
  </si>
  <si>
    <t>FV18/00655-I</t>
  </si>
  <si>
    <t>HH2018000452</t>
  </si>
  <si>
    <t>18/1861</t>
  </si>
  <si>
    <t>2018 0003</t>
  </si>
  <si>
    <t>248-030518</t>
  </si>
  <si>
    <t>841928389</t>
  </si>
  <si>
    <t>841929293</t>
  </si>
  <si>
    <t>841936691</t>
  </si>
  <si>
    <t>841936825</t>
  </si>
  <si>
    <t>2018/0350</t>
  </si>
  <si>
    <t>2018/0352</t>
  </si>
  <si>
    <t>S13/18</t>
  </si>
  <si>
    <t>15/18</t>
  </si>
  <si>
    <t>49/18</t>
  </si>
  <si>
    <t>91/18</t>
  </si>
  <si>
    <t>123/18</t>
  </si>
  <si>
    <t>164/18</t>
  </si>
  <si>
    <t>60L7RR016511</t>
  </si>
  <si>
    <t>F180187</t>
  </si>
  <si>
    <t>AGRUPACIÓN DE SERVICIOS Y PRODUCTOS DE AUDIO, S.L.U.</t>
  </si>
  <si>
    <t>ASOCIACION VALENCIANA INGENIEROS DE TELECOMUNICACIÓN</t>
  </si>
  <si>
    <t>CORPORACIÓN MULTIDISCIPLINAR DE CONSULTORES C.M.C. S.L.</t>
  </si>
  <si>
    <t>GESTIÓN DE MEDICINA Y PREVENCIÓN (GESMEPREV)</t>
  </si>
  <si>
    <t>MEDITERRANEO MEDIA ENTERTAINMENT, S.L.</t>
  </si>
  <si>
    <t>S2 GRUPO DE INNOVACION EN PROCESOS ORGANIZATIVOS, S.L.U.</t>
  </si>
  <si>
    <t>SUICA PRODUCCIONES, S.L.</t>
  </si>
  <si>
    <t>TECNOLOGIAS DIGITALES AUDIOVISUALES, SL (TEDIAL)</t>
  </si>
  <si>
    <t>THE WHITETEAM TECHNOLOGY SERVICES, SL.</t>
  </si>
  <si>
    <t>PROF.40747895</t>
  </si>
  <si>
    <t>MEDIA MARKT CAMPANAR</t>
  </si>
  <si>
    <t>F. 60696178</t>
  </si>
  <si>
    <t>ARTICULOS PAPELERIA SENA S.L.</t>
  </si>
  <si>
    <t>CASTEVILA DISTRIBUCIONES, SL</t>
  </si>
  <si>
    <t>CERRAJERIA BARTOLOME&amp;MARIANO, S.L</t>
  </si>
  <si>
    <t>EGOVI EURE. S.A.</t>
  </si>
  <si>
    <t>ITECVAL INTEGRAL DE SERVICIOS, S.L.</t>
  </si>
  <si>
    <t>MAGNETRON S.A.</t>
  </si>
  <si>
    <t>MULTISERVICIOS JOSE CALABUIG, S.L</t>
  </si>
  <si>
    <t>PRODETEL S.A.</t>
  </si>
  <si>
    <t>RETEVISION I, SA</t>
  </si>
  <si>
    <t>FV1804871</t>
  </si>
  <si>
    <t>FV/1805192</t>
  </si>
  <si>
    <t>A18-0034</t>
  </si>
  <si>
    <t>06/2018</t>
  </si>
  <si>
    <t>VF1803444</t>
  </si>
  <si>
    <t>23</t>
  </si>
  <si>
    <t>1739</t>
  </si>
  <si>
    <t>2018/12</t>
  </si>
  <si>
    <t>2018/11</t>
  </si>
  <si>
    <t>02/2018</t>
  </si>
  <si>
    <t>21/2018</t>
  </si>
  <si>
    <t>18002474</t>
  </si>
  <si>
    <t>F190082</t>
  </si>
  <si>
    <t>HH 2018000306</t>
  </si>
  <si>
    <t>00383094</t>
  </si>
  <si>
    <t>40/2018</t>
  </si>
  <si>
    <t>18.029</t>
  </si>
  <si>
    <t>18.028</t>
  </si>
  <si>
    <t>1027420001482018</t>
  </si>
  <si>
    <t>1027420012312018</t>
  </si>
  <si>
    <t>1027420016102018</t>
  </si>
  <si>
    <t>1027420083452017</t>
  </si>
  <si>
    <t>S14/18</t>
  </si>
  <si>
    <t>F180198</t>
  </si>
  <si>
    <t>194</t>
  </si>
  <si>
    <t>2T18013</t>
  </si>
  <si>
    <t>CAIXABANK</t>
  </si>
  <si>
    <t>CORRESPONDENCIA</t>
  </si>
  <si>
    <t>COLEGI OFICIAL D'INGENIERS DE TELECO.</t>
  </si>
  <si>
    <t>FIANÇA MY18/12</t>
  </si>
  <si>
    <t>062-18</t>
  </si>
  <si>
    <t>AREA SUENA EQUIP. Y SERV. AUDIOVISUALES</t>
  </si>
  <si>
    <t>18-04-010</t>
  </si>
  <si>
    <t>PROYME INGENIERIA Y CONSTRUCCION, SLU</t>
  </si>
  <si>
    <t>MEDIA MARKT VALÈNCIA-CAMPANAR</t>
  </si>
  <si>
    <t>PRO FICCIÓ TV, S.L.</t>
  </si>
  <si>
    <t>FVR18-000794</t>
  </si>
  <si>
    <t>VF1803949</t>
  </si>
  <si>
    <t>VF1803951</t>
  </si>
  <si>
    <t>F-180133</t>
  </si>
  <si>
    <t>17/2018</t>
  </si>
  <si>
    <t>F-2018_148</t>
  </si>
  <si>
    <t>157711RG</t>
  </si>
  <si>
    <t>157754RG</t>
  </si>
  <si>
    <t>18/2846</t>
  </si>
  <si>
    <t>0002</t>
  </si>
  <si>
    <t>18002596</t>
  </si>
  <si>
    <t>3R-G-519001095</t>
  </si>
  <si>
    <t>1 000179</t>
  </si>
  <si>
    <t>FV18/00760-I</t>
  </si>
  <si>
    <t>11/2018</t>
  </si>
  <si>
    <t>000002</t>
  </si>
  <si>
    <t>A18-05-016</t>
  </si>
  <si>
    <t>B-1801274</t>
  </si>
  <si>
    <t>1027420034022018</t>
  </si>
  <si>
    <t>1027420038742018</t>
  </si>
  <si>
    <t>1027420023792018</t>
  </si>
  <si>
    <t>438</t>
  </si>
  <si>
    <t>1302/18</t>
  </si>
  <si>
    <t>2018/0511</t>
  </si>
  <si>
    <t>0A18006722</t>
  </si>
  <si>
    <t>FV19/000866</t>
  </si>
  <si>
    <t>F180205</t>
  </si>
  <si>
    <t>F180204</t>
  </si>
  <si>
    <t>461/2018</t>
  </si>
  <si>
    <t>513/2018</t>
  </si>
  <si>
    <t>A/20180425</t>
  </si>
  <si>
    <t>A/20180423</t>
  </si>
  <si>
    <t>A/20180433</t>
  </si>
  <si>
    <t>A/20180428</t>
  </si>
  <si>
    <t>A/20180419</t>
  </si>
  <si>
    <t>A/2283</t>
  </si>
  <si>
    <t>CI090746182</t>
  </si>
  <si>
    <t>004399188220</t>
  </si>
  <si>
    <t>AXION INFRAESTRUCTURAS DE TELECOMUNICACIONES, S.A.U.</t>
  </si>
  <si>
    <t>DATOS MEDIA TECNOLOGIES SA</t>
  </si>
  <si>
    <t>ENDORA PRODUCCIONES, S.L.</t>
  </si>
  <si>
    <t>EVENDOR ENGINEERING S.L.</t>
  </si>
  <si>
    <t>FERETES TV, AGRUPACIÓN DE INTERÉS ECONÓMICO</t>
  </si>
  <si>
    <t>GENERALI ESPAÑA, SA</t>
  </si>
  <si>
    <t>GESTIONES URBANISTICAS BARCI S.L</t>
  </si>
  <si>
    <t>MARTIN REQUENI, VICENTE (MUDANZAS MARTIN)</t>
  </si>
  <si>
    <t>ODESSA FILMS, S.L</t>
  </si>
  <si>
    <t>ORANGE ESPAÑA S.A.U.</t>
  </si>
  <si>
    <t>RÓTULOS PEMAR S.L.</t>
  </si>
  <si>
    <t>RUYBESA GLOBAL TECHNOLOGIES, S.L.</t>
  </si>
  <si>
    <t>SCHOOL AND OFFICE S.L. (SUMINISTROS ALITE)</t>
  </si>
  <si>
    <t>SPECIALIST COMPUTER CENTRES, S.L.</t>
  </si>
  <si>
    <t>THE WHITETEAM TECHNOLOGY SERVICES, S.L.</t>
  </si>
  <si>
    <t>TOVSI, S.A.</t>
  </si>
  <si>
    <t>VEREA TELECOMUNICACIONES, S.L.</t>
  </si>
  <si>
    <t>VODAFONE ESPAÑA, S.A.U.</t>
  </si>
  <si>
    <t>ZURICH INSURANCE ESPAÑA</t>
  </si>
  <si>
    <t>AIRE NETWOKS DEL MEDITERRANEO SLU</t>
  </si>
  <si>
    <t>ALBENA PRODUCCIONS SL</t>
  </si>
  <si>
    <t>ALZINETA JARDINERIA S.L.</t>
  </si>
  <si>
    <t>CESPEDES ELECTRONICA, S.L</t>
  </si>
  <si>
    <t>PROMAX ELECTRÓNICA, S.L.</t>
  </si>
  <si>
    <t>RADIO TAXI METROPOLITANO DE VALENCIA, SLU</t>
  </si>
  <si>
    <t>SOPRA STERIA ESPAÑA, S.A.</t>
  </si>
  <si>
    <t>UTE LA MUJER DEL PRESIDENTE, S.L./ZENITH BR MEDIA S.A.</t>
  </si>
  <si>
    <t>VIDEOLOGIC SISTEMAS, S.L.</t>
  </si>
  <si>
    <t>F/C-V18-0110</t>
  </si>
  <si>
    <t>2018/0017613</t>
  </si>
  <si>
    <t>18/13</t>
  </si>
  <si>
    <t>AF-FV18-1031</t>
  </si>
  <si>
    <t>0307/18-01</t>
  </si>
  <si>
    <t>VF1803950</t>
  </si>
  <si>
    <t>C000503</t>
  </si>
  <si>
    <t>2018/27</t>
  </si>
  <si>
    <t>2018/26</t>
  </si>
  <si>
    <t>157397RG</t>
  </si>
  <si>
    <t>157404RG</t>
  </si>
  <si>
    <t>18/2562</t>
  </si>
  <si>
    <t>2018  0006</t>
  </si>
  <si>
    <t>1800853</t>
  </si>
  <si>
    <t>B-1801656</t>
  </si>
  <si>
    <t>0962f1899141</t>
  </si>
  <si>
    <t>200/18</t>
  </si>
  <si>
    <t>V1180404308</t>
  </si>
  <si>
    <t>2018100011</t>
  </si>
  <si>
    <t>A/20180424</t>
  </si>
  <si>
    <t>2018155</t>
  </si>
  <si>
    <t>2018148</t>
  </si>
  <si>
    <t>2018-026</t>
  </si>
  <si>
    <t>M100000449710518</t>
  </si>
  <si>
    <t>PAGAMENT NOMINA EXTRA JUNY</t>
  </si>
  <si>
    <t>PAGAMENT NOMINA JUNY</t>
  </si>
  <si>
    <t xml:space="preserve">PAGAMENT S.S. REG. GRAL. </t>
  </si>
  <si>
    <t>CDD/300551</t>
  </si>
  <si>
    <t>ACENS TECHNOLOGIES S.L.U.</t>
  </si>
  <si>
    <t>ANDERSEN TAX &amp; LEGAL IBERIA, S.L.P.</t>
  </si>
  <si>
    <t>V1853/2018</t>
  </si>
  <si>
    <t>FV/1805960</t>
  </si>
  <si>
    <t>FV/1805961</t>
  </si>
  <si>
    <t>C 000564</t>
  </si>
  <si>
    <t>CÉSPEDES ELECTRÓNICA, S.L.</t>
  </si>
  <si>
    <t>2172</t>
  </si>
  <si>
    <t>ECOVERTICAL, S.L.U.</t>
  </si>
  <si>
    <t>18002949</t>
  </si>
  <si>
    <t>18003088</t>
  </si>
  <si>
    <t>18003089</t>
  </si>
  <si>
    <t>00FV18052495</t>
  </si>
  <si>
    <t>GRUPO SÍNDEL S.A.</t>
  </si>
  <si>
    <t>1027420044752018</t>
  </si>
  <si>
    <t>841942939</t>
  </si>
  <si>
    <t>2018/0325</t>
  </si>
  <si>
    <t>SANZ BERMELL INTERNACIONAL S.L.</t>
  </si>
  <si>
    <t>007/2018</t>
  </si>
  <si>
    <t>SERRADOR VILLANUEVA, JOSÉ</t>
  </si>
  <si>
    <t>008/2018</t>
  </si>
  <si>
    <t>FV19/000723</t>
  </si>
  <si>
    <t>SPECIALIST COMPUTER CENTRES S.L.</t>
  </si>
  <si>
    <t>FV19/001595</t>
  </si>
  <si>
    <t>33/2018</t>
  </si>
  <si>
    <t>22557</t>
  </si>
  <si>
    <t>PAGAMENT DESPESES REPRESETACIÓ</t>
  </si>
  <si>
    <t>PAGAMENT ASIST. COM. VALORACIÓ BORSA TREBALL</t>
  </si>
  <si>
    <t>A1801745</t>
  </si>
  <si>
    <t>RECYTRANS, S.L.</t>
  </si>
  <si>
    <t>INSAPARK APARCAMIENTOS, S.L.</t>
  </si>
  <si>
    <t>SABA APARCAMIENTOS</t>
  </si>
  <si>
    <t>PAGAMENT FACTURA PARKING CASTELLO JULIOL</t>
  </si>
  <si>
    <t>60698598</t>
  </si>
  <si>
    <t>MEDIA MARKT VALENCIA - CAMPANAR</t>
  </si>
  <si>
    <t>VIRTUAL LEMON, S.L.</t>
  </si>
  <si>
    <t>18SE115</t>
  </si>
  <si>
    <t>SEVIV, S.A.</t>
  </si>
  <si>
    <t xml:space="preserve">PAGAMENT FACTURA PARKING CASTELLO </t>
  </si>
  <si>
    <t>D017</t>
  </si>
  <si>
    <t>KRUP VENTURES, S.L.</t>
  </si>
  <si>
    <t>FRV11085</t>
  </si>
  <si>
    <t>V1687/2018</t>
  </si>
  <si>
    <t>VF1804778</t>
  </si>
  <si>
    <t>A/7379</t>
  </si>
  <si>
    <t>A/7380</t>
  </si>
  <si>
    <t>A/7394</t>
  </si>
  <si>
    <t>A/7393</t>
  </si>
  <si>
    <t>F-2018_189</t>
  </si>
  <si>
    <t>O-752/18</t>
  </si>
  <si>
    <t>1 000222</t>
  </si>
  <si>
    <t>018-2018</t>
  </si>
  <si>
    <t>M10000046054-0618</t>
  </si>
  <si>
    <t>2018/0649</t>
  </si>
  <si>
    <t>962F1800189</t>
  </si>
  <si>
    <t>ALBALÁ INGENIEROS, S.A</t>
  </si>
  <si>
    <t>GESTION DE MEDICINA Y PREVENCIÓN S.L.(GESMEPREV)</t>
  </si>
  <si>
    <t xml:space="preserve">GESTIONES URBANISTICAS BARCI S.L </t>
  </si>
  <si>
    <t>INSTALACIONES HD MEDIA S.C.P.</t>
  </si>
  <si>
    <t>FA 2018/0021295</t>
  </si>
  <si>
    <t>18/14</t>
  </si>
  <si>
    <t>AF-FV18-1280</t>
  </si>
  <si>
    <t>20180308</t>
  </si>
  <si>
    <t>A18-0053</t>
  </si>
  <si>
    <t>M/01361</t>
  </si>
  <si>
    <t>CA-FV-18-0108</t>
  </si>
  <si>
    <t>CA-FV-18-0132</t>
  </si>
  <si>
    <t>C 000621</t>
  </si>
  <si>
    <t>F-180185</t>
  </si>
  <si>
    <t>97113</t>
  </si>
  <si>
    <t>157990RG</t>
  </si>
  <si>
    <t>18/2869</t>
  </si>
  <si>
    <t>0FV18060723</t>
  </si>
  <si>
    <t>HH 2018000654</t>
  </si>
  <si>
    <t>18/3202</t>
  </si>
  <si>
    <t>A18-06-025</t>
  </si>
  <si>
    <t>1027420046992018</t>
  </si>
  <si>
    <t>1344/18</t>
  </si>
  <si>
    <t>0A18006768</t>
  </si>
  <si>
    <t>311118060362</t>
  </si>
  <si>
    <t>311118060361</t>
  </si>
  <si>
    <t>289</t>
  </si>
  <si>
    <t>241/18</t>
  </si>
  <si>
    <t>18-01</t>
  </si>
  <si>
    <t>18-02</t>
  </si>
  <si>
    <t>A/20180502</t>
  </si>
  <si>
    <t>ASOCIACIÓN PARA LA INVESTIGACIÓN DE MEDIOS DE COMUNICACIÓN</t>
  </si>
  <si>
    <t>BELDA CASANOVA, CÉSAR</t>
  </si>
  <si>
    <t>CABLEALIA INFRAESTRUCTURAS, S.L.</t>
  </si>
  <si>
    <t>DISTRIMOBI, S.L.</t>
  </si>
  <si>
    <t>GRUPO SINDEL, S.A.</t>
  </si>
  <si>
    <t>SECURITAS SEGURIDAD ESPAÑA, S.A.</t>
  </si>
  <si>
    <t>TAXIVAL.NET</t>
  </si>
  <si>
    <t>UTE VARESER 96 I ALTRE</t>
  </si>
  <si>
    <t>AFTERSHARE VALENCIA, S.L.U</t>
  </si>
  <si>
    <t>DEVOLUCIÓ FIANÇA</t>
  </si>
  <si>
    <t>01062018</t>
  </si>
  <si>
    <t>F551/2018</t>
  </si>
  <si>
    <t>ESTUDIO MENTA, S.L.</t>
  </si>
  <si>
    <t>AEAT IRPF 2T MOD 111</t>
  </si>
  <si>
    <t>A180.036</t>
  </si>
  <si>
    <t>RADIO TELEVISION VALENCIANA SAU EN LIQUIDACION</t>
  </si>
  <si>
    <t>PAGAMENT CONSELL DE LA CIUTADANIA</t>
  </si>
  <si>
    <t>A180.049 JUNY 2018</t>
  </si>
  <si>
    <t>A180.041 MAIG 2018</t>
  </si>
  <si>
    <t>A180.069 GENER 2018</t>
  </si>
  <si>
    <t>A180.059 
REGUL. FEB - JUN 2018</t>
  </si>
  <si>
    <t>PAGAMENT NOMINA JULIOL</t>
  </si>
  <si>
    <t>SUBVENCIÓ GENERALITAT VALENCIANA</t>
  </si>
  <si>
    <t>CÀRREC XEC 150247</t>
  </si>
  <si>
    <t>CÀRREC XEC 150248</t>
  </si>
  <si>
    <t>COBRAMENT FRA. A/2283</t>
  </si>
  <si>
    <t>COBRAMENT FIANÇA MY18/14</t>
  </si>
  <si>
    <t>PAGAMENT DIPÒSIT 2 MESOS ESPAI COWORKING</t>
  </si>
  <si>
    <t xml:space="preserve">PAGAMENT S.S.  JUNY E. SORIANO </t>
  </si>
  <si>
    <t>PAGAMENT FACTURA PARKING CASTELLO AGOST</t>
  </si>
  <si>
    <t>A1802805</t>
  </si>
  <si>
    <t>PAGAMENT FACTURA LLOGUER AGOST</t>
  </si>
  <si>
    <t>DESPESES GENER-JULIOL CONSELL RECTOR</t>
  </si>
  <si>
    <t>300839240</t>
  </si>
  <si>
    <t>CANON ESPAÑA, S.A.U.</t>
  </si>
  <si>
    <t>HH 2018000725</t>
  </si>
  <si>
    <t>LAMBDA INFORMATICA Y COMUNICACIÓN, S.L.</t>
  </si>
  <si>
    <t>V1180601256</t>
  </si>
  <si>
    <t xml:space="preserve">TELEFONICA SOL. INFORMATICA Y COMUNCACIÓN ESPAÑA, SAU </t>
  </si>
  <si>
    <t>163103</t>
  </si>
  <si>
    <t>CEPROMA, S.A.</t>
  </si>
  <si>
    <t>20180326</t>
  </si>
  <si>
    <t>NRD MULTIMEDIA, S.L.</t>
  </si>
  <si>
    <t>18238</t>
  </si>
  <si>
    <t>18237</t>
  </si>
  <si>
    <t>2018101573</t>
  </si>
  <si>
    <t>V1180601218</t>
  </si>
  <si>
    <t>CONSULTORES ELECTROACÚSTICOS, S.L.</t>
  </si>
  <si>
    <t>SERVICIOS INTEGRALES UNITECNIC, S.L.</t>
  </si>
  <si>
    <t>2018101112</t>
  </si>
  <si>
    <t>20180327</t>
  </si>
  <si>
    <t>17/18</t>
  </si>
  <si>
    <t>AF-FV18-1130</t>
  </si>
  <si>
    <t>1 000226</t>
  </si>
  <si>
    <t xml:space="preserve">M   </t>
  </si>
  <si>
    <t>137/18</t>
  </si>
  <si>
    <t>18/114</t>
  </si>
  <si>
    <t>842019480</t>
  </si>
  <si>
    <t>842019347</t>
  </si>
  <si>
    <t>F180044ER</t>
  </si>
  <si>
    <t>S21/18</t>
  </si>
  <si>
    <t>S20/18</t>
  </si>
  <si>
    <t>2018/045</t>
  </si>
  <si>
    <t>B1802024</t>
  </si>
  <si>
    <t>842024887</t>
  </si>
  <si>
    <t>REGINA ENGUIDANOS CORONEL</t>
  </si>
  <si>
    <t>GAC CREATIVIDAD VISUAL, S.L.</t>
  </si>
  <si>
    <t>BLASCO PALAGUERRI, JOSÉ (AUDIOVISUALES.TV)</t>
  </si>
  <si>
    <t>NUEVAS TECNOLOGÍAS INALÁMBRICAS, S.L.</t>
  </si>
  <si>
    <t>PRODUCCIONES TELEVISIVAS MECOMLYS, SL.</t>
  </si>
  <si>
    <t>CDD/310063</t>
  </si>
  <si>
    <t>A/7417</t>
  </si>
  <si>
    <t>V1180601258</t>
  </si>
  <si>
    <t>V1180601259</t>
  </si>
  <si>
    <t xml:space="preserve">PAGAMENT FACTURA PARKING AGOST CASTELLO </t>
  </si>
  <si>
    <t>97112</t>
  </si>
  <si>
    <t>W2018-670</t>
  </si>
  <si>
    <t>12816.01</t>
  </si>
  <si>
    <t>SM DATA, S.A.</t>
  </si>
  <si>
    <t>PAGAMENT NOMINA AGOST</t>
  </si>
  <si>
    <t>151/2018</t>
  </si>
  <si>
    <t>C000668</t>
  </si>
  <si>
    <t>C000669</t>
  </si>
  <si>
    <t>C000712</t>
  </si>
  <si>
    <t>F1846358</t>
  </si>
  <si>
    <t>158671RG</t>
  </si>
  <si>
    <t>0003</t>
  </si>
  <si>
    <t>O-1036/18</t>
  </si>
  <si>
    <t>A27</t>
  </si>
  <si>
    <t>A28</t>
  </si>
  <si>
    <t>18/3805</t>
  </si>
  <si>
    <t>8</t>
  </si>
  <si>
    <t>7</t>
  </si>
  <si>
    <t>261-310718</t>
  </si>
  <si>
    <t>260-310718</t>
  </si>
  <si>
    <t>841977834</t>
  </si>
  <si>
    <t>841978106</t>
  </si>
  <si>
    <t>0962F1800213</t>
  </si>
  <si>
    <t>2018/09</t>
  </si>
  <si>
    <t>BON DIA COMUNICACIO S.L.</t>
  </si>
  <si>
    <t>COLEGIO OFICIAL DE INGENIEROS DE TELECOMUNICACIÓN</t>
  </si>
  <si>
    <t>FERETES TV, AIE</t>
  </si>
  <si>
    <t>HAMPA ANIMATION STUDIO S.L.</t>
  </si>
  <si>
    <t>MARBEN MEDIA S.L.U.</t>
  </si>
  <si>
    <t>VORAMAR FILM, S.L.</t>
  </si>
  <si>
    <t>60701508</t>
  </si>
  <si>
    <t>ENCAMINA, S.L.</t>
  </si>
  <si>
    <t>ABONO FIANÇA CNMY18/CVMC/15</t>
  </si>
  <si>
    <t>TRASPÀS DE BANC SABADELL</t>
  </si>
  <si>
    <t>ENDARRERIMENTS SALARI TREBALLADORS CANVIA SAMC</t>
  </si>
  <si>
    <t>159/18</t>
  </si>
  <si>
    <t>004452250060</t>
  </si>
  <si>
    <t>ZURICH INSURANCE PLC</t>
  </si>
  <si>
    <t>PAGAMENT PÒLISSA 00000100029016</t>
  </si>
  <si>
    <t xml:space="preserve">PAGAMENT S.S. JULIOL REG. GRAL. </t>
  </si>
  <si>
    <t>AEAT DEVOLUCIÓ IVA 2017</t>
  </si>
  <si>
    <t>PAGAMENT FACTURA PARKING CASTELLO SETEMBRE</t>
  </si>
  <si>
    <t>PAGAMENT FACTURA LLOGUER SETEMBRE</t>
  </si>
  <si>
    <t>A1802760</t>
  </si>
  <si>
    <t>186100083861</t>
  </si>
  <si>
    <t>PAGAMENT DESPESES E. SORIANO FST HOTELS</t>
  </si>
  <si>
    <t>18SE151</t>
  </si>
  <si>
    <t>PAGAMENT FACTURA PARKING SETEMBRE CASTELLÓ</t>
  </si>
  <si>
    <t>S2 GRUPO DE INNOVACION EN PROCESOS</t>
  </si>
  <si>
    <t>ABONO FIANÇA CNMY18/CVMC/16</t>
  </si>
  <si>
    <t>ABANDA INTERNATIONAL CONSULTANTS</t>
  </si>
  <si>
    <t>ANDERSEN TAX &amp; LEGAL IBERIA SLP</t>
  </si>
  <si>
    <t>BRAINSTORM MULTIMEDIA, S.L.</t>
  </si>
  <si>
    <t>COYSER COMUNICACIONES DE EMPRESA</t>
  </si>
  <si>
    <t>EUROPA TRAVEL. S.A.</t>
  </si>
  <si>
    <t>GESTION DE SEGURIDAD Y DESARROLLO DE PROYECTO IT, S.L.</t>
  </si>
  <si>
    <t>LAMBDA INFORMÁTICA Y COMUNICACIONES, S.L.</t>
  </si>
  <si>
    <t>MURRPLASTIK, SL</t>
  </si>
  <si>
    <t>18/0014</t>
  </si>
  <si>
    <t>CDD/303890</t>
  </si>
  <si>
    <t>CDD/312517</t>
  </si>
  <si>
    <t>2018/0025021</t>
  </si>
  <si>
    <t>AF-FV18-1501</t>
  </si>
  <si>
    <t>A11/3.973</t>
  </si>
  <si>
    <t>V2060/2018</t>
  </si>
  <si>
    <t>V2397/2018</t>
  </si>
  <si>
    <t>016-06/18</t>
  </si>
  <si>
    <t>008-07/18</t>
  </si>
  <si>
    <t>VF1805542</t>
  </si>
  <si>
    <t>VF1805107</t>
  </si>
  <si>
    <t>1817</t>
  </si>
  <si>
    <t>F1846357</t>
  </si>
  <si>
    <t>18257</t>
  </si>
  <si>
    <t>18254</t>
  </si>
  <si>
    <t>18255</t>
  </si>
  <si>
    <t>C18/1817</t>
  </si>
  <si>
    <t>A/7433</t>
  </si>
  <si>
    <t>F-180243</t>
  </si>
  <si>
    <t>158366RG</t>
  </si>
  <si>
    <t>332106CG</t>
  </si>
  <si>
    <t>158486RG</t>
  </si>
  <si>
    <t>158484RG</t>
  </si>
  <si>
    <t>158587RG</t>
  </si>
  <si>
    <t>18/2892</t>
  </si>
  <si>
    <t>FV118-0065</t>
  </si>
  <si>
    <t>0004</t>
  </si>
  <si>
    <t>072-18</t>
  </si>
  <si>
    <t>HH2018000634</t>
  </si>
  <si>
    <t>54248574</t>
  </si>
  <si>
    <t>20180634</t>
  </si>
  <si>
    <t>FV1808-00682</t>
  </si>
  <si>
    <t>M10000049065</t>
  </si>
  <si>
    <t>M10000048077</t>
  </si>
  <si>
    <t>FED. ORGANISMOS DE RADIO Y TV. AUTONÓMICOS (FORTA)</t>
  </si>
  <si>
    <t>VL201800055</t>
  </si>
  <si>
    <t>FV19/002271</t>
  </si>
  <si>
    <t>532</t>
  </si>
  <si>
    <t>F180337</t>
  </si>
  <si>
    <t>FV19/002607</t>
  </si>
  <si>
    <t>FV19/002882</t>
  </si>
  <si>
    <t>2018/0798</t>
  </si>
  <si>
    <t>842057319</t>
  </si>
  <si>
    <t>842058122</t>
  </si>
  <si>
    <t>841889699</t>
  </si>
  <si>
    <t>0962F1800257</t>
  </si>
  <si>
    <t>842072722</t>
  </si>
  <si>
    <t>842072723</t>
  </si>
  <si>
    <t>2018225</t>
  </si>
  <si>
    <t>842066490</t>
  </si>
  <si>
    <t>275/18</t>
  </si>
  <si>
    <t>B-1802487</t>
  </si>
  <si>
    <t>V11807003057</t>
  </si>
  <si>
    <t>V1180703818</t>
  </si>
  <si>
    <t>V1180703819</t>
  </si>
  <si>
    <t>311118050275</t>
  </si>
  <si>
    <t>311118070432</t>
  </si>
  <si>
    <t>VIRTUAL LEMON, SL</t>
  </si>
  <si>
    <t>ROTULOS PEMAR, SL</t>
  </si>
  <si>
    <t>TELEFONICA SOL. INFORMÁTICA COM. DE ESPAÑA, S.A.U.</t>
  </si>
  <si>
    <t>102742005489</t>
  </si>
  <si>
    <t>ANMAMATO - DARIPE, S.L.</t>
  </si>
  <si>
    <t>ABONO FIANÇA CNMY18/CVMC/18</t>
  </si>
  <si>
    <t>18/18</t>
  </si>
  <si>
    <t>3985</t>
  </si>
  <si>
    <t>882</t>
  </si>
  <si>
    <t>874</t>
  </si>
  <si>
    <t>013-06/18</t>
  </si>
  <si>
    <t>C 000736</t>
  </si>
  <si>
    <t>C 000737</t>
  </si>
  <si>
    <t>C 000738</t>
  </si>
  <si>
    <t>F1846600</t>
  </si>
  <si>
    <t>A77430</t>
  </si>
  <si>
    <t>11/18</t>
  </si>
  <si>
    <t>1 000269</t>
  </si>
  <si>
    <t>00FV18061697</t>
  </si>
  <si>
    <t>64/2018</t>
  </si>
  <si>
    <t>FV18/01100-I</t>
  </si>
  <si>
    <t>180807</t>
  </si>
  <si>
    <t>07</t>
  </si>
  <si>
    <t>VA18 000223</t>
  </si>
  <si>
    <t>842107287</t>
  </si>
  <si>
    <t>0962F1800274</t>
  </si>
  <si>
    <t>308/18</t>
  </si>
  <si>
    <t>08/2018</t>
  </si>
  <si>
    <t>223</t>
  </si>
  <si>
    <t>3T18030</t>
  </si>
  <si>
    <t>18-05</t>
  </si>
  <si>
    <t>12/18</t>
  </si>
  <si>
    <t>2018-039</t>
  </si>
  <si>
    <t>APLICACIONES ELECTRÓNICAS QUASAR S.A.</t>
  </si>
  <si>
    <t>GAIA AUDIOVISUALS, S.L.</t>
  </si>
  <si>
    <t>GESTIONES URBANISTICAS BARCI, SL</t>
  </si>
  <si>
    <t>HOMO VIDENS PRODUCCIONES SL</t>
  </si>
  <si>
    <t>IMPACTO VALENCIA, S.L.</t>
  </si>
  <si>
    <t>INFOVALÈNCIA TELEVISIÓ, S.A</t>
  </si>
  <si>
    <t>NAUMAQUIA, S.L</t>
  </si>
  <si>
    <t>POWER CASE IBÉRICA, S.L.</t>
  </si>
  <si>
    <t>UKEMOTION PRODUCCIONES AUDIOVISUALES SL</t>
  </si>
  <si>
    <t>DESPESES DE DESPLAÇAMENTS</t>
  </si>
  <si>
    <t>SINERGIA SOLUCIONES, S.L.</t>
  </si>
  <si>
    <t>ABONO FIANÇA CNMY18/CVMC/22</t>
  </si>
  <si>
    <t>MARÇ 2018 FINANÇAMENT DESPESES</t>
  </si>
  <si>
    <t>ABRIL  2018 FINANÇAMENT DESPESES. TRF 4052166</t>
  </si>
  <si>
    <t>ABRIL  2018 FINANÇAMENT DESPESES. TRF 4052167</t>
  </si>
  <si>
    <t>FINANÇAMENT DESPESES DE CAPITAL</t>
  </si>
  <si>
    <t xml:space="preserve">DESEMBRE 2017 DESPESES DE CAPITAL </t>
  </si>
  <si>
    <t>PAGAMENT NOMINA SETEMBRE E. SORIANO</t>
  </si>
  <si>
    <t>BEE INGENIERIA Y SOLUCIONES, S.L.</t>
  </si>
  <si>
    <t>B/1762885</t>
  </si>
  <si>
    <t xml:space="preserve">PAGAMENT S.S.  AGOST E. SORIANO </t>
  </si>
  <si>
    <t>PAGAMENT S.S. AGOST  VALÈNCIA</t>
  </si>
  <si>
    <t>FV18-02408</t>
  </si>
  <si>
    <t>V2696/2018</t>
  </si>
  <si>
    <t>FV/1808960/1</t>
  </si>
  <si>
    <t>FV/1808961/1</t>
  </si>
  <si>
    <t>20181000187</t>
  </si>
  <si>
    <t>20181000227</t>
  </si>
  <si>
    <t>25/18</t>
  </si>
  <si>
    <t>VF1806344</t>
  </si>
  <si>
    <t>VF1806291</t>
  </si>
  <si>
    <t>410</t>
  </si>
  <si>
    <t>1809000108</t>
  </si>
  <si>
    <t>1809000109</t>
  </si>
  <si>
    <t>C000000086</t>
  </si>
  <si>
    <t>A18-07-11</t>
  </si>
  <si>
    <t>B-1802677</t>
  </si>
  <si>
    <t>0A18006907</t>
  </si>
  <si>
    <t>FV19/002105</t>
  </si>
  <si>
    <t>ACUNTIA, S.A.U.</t>
  </si>
  <si>
    <t>BROAD SERVICE TECHNICAL SUPPORT, S.L.</t>
  </si>
  <si>
    <t>C. MONTESINOS ESTUDIO DE ARQUITECTURA, S.L.</t>
  </si>
  <si>
    <t>DIGITAL PENELLA  S.L.</t>
  </si>
  <si>
    <t>KANTAR MEDIA, S.A.U.</t>
  </si>
  <si>
    <t>MECANOMÓVIL, SL</t>
  </si>
  <si>
    <t>PROYME INGENIERIA Y CONSTRUCCIÓN, S.L.U.</t>
  </si>
  <si>
    <t>PAGAMENT FACTURA OCTUBRE</t>
  </si>
  <si>
    <t>PAGAMENT FACTURA LLOGUER OCTUBRE</t>
  </si>
  <si>
    <t>PAGAMENT FACTURA PARKING CASTELLO OCTUBRE</t>
  </si>
  <si>
    <t>186100092101</t>
  </si>
  <si>
    <t>PAG. LIQUIDACIÓ PROMOCIÓ INTERNA</t>
  </si>
  <si>
    <t>PAG. COMISIÓ CIUTADANIA JULIOL, AGOST I SETEMBRE</t>
  </si>
  <si>
    <t>18SE169</t>
  </si>
  <si>
    <t>PAGAMENT FACTURA PARKING OCTUBRE CASTELLÓ</t>
  </si>
  <si>
    <t>SAGE SPAIN, S.L.</t>
  </si>
  <si>
    <t>5662212</t>
  </si>
  <si>
    <t>5016225</t>
  </si>
  <si>
    <t>5016227</t>
  </si>
  <si>
    <t>2105986</t>
  </si>
  <si>
    <t>A-180070</t>
  </si>
  <si>
    <t>RADIOTELEVISION VALENCIANA SAU EN LIQUIDACION</t>
  </si>
  <si>
    <t>A-180081</t>
  </si>
  <si>
    <t>AU779386</t>
  </si>
  <si>
    <t>AF-FV18-1863</t>
  </si>
  <si>
    <t>1121</t>
  </si>
  <si>
    <t>FV/1809464</t>
  </si>
  <si>
    <t>CA-FV-18-0242</t>
  </si>
  <si>
    <t>F1846915</t>
  </si>
  <si>
    <t>18/2917</t>
  </si>
  <si>
    <t>18/2868</t>
  </si>
  <si>
    <t>HH2018000817</t>
  </si>
  <si>
    <t>M10000050066-0918</t>
  </si>
  <si>
    <t>C2018000162</t>
  </si>
  <si>
    <t>A2018000341</t>
  </si>
  <si>
    <t>2018/1003</t>
  </si>
  <si>
    <t>8607029810</t>
  </si>
  <si>
    <t>60D8RR001095</t>
  </si>
  <si>
    <t>60F8RR007348</t>
  </si>
  <si>
    <t>6068RR012586</t>
  </si>
  <si>
    <t>60F8RR007347</t>
  </si>
  <si>
    <t>60G8RR013263</t>
  </si>
  <si>
    <t>60I8RR007898</t>
  </si>
  <si>
    <t>60I8RR008319</t>
  </si>
  <si>
    <t>V1180903397</t>
  </si>
  <si>
    <t>90ITUT080053</t>
  </si>
  <si>
    <t>90ITUT080091</t>
  </si>
  <si>
    <t>90ITUT080160</t>
  </si>
  <si>
    <t>2018261</t>
  </si>
  <si>
    <t>ABM-REXEL, S.L.</t>
  </si>
  <si>
    <t>PASARELA ILUMINACIÓN, SL</t>
  </si>
  <si>
    <t>TELEFÓNICA SOL.  INFOR. Y COMUNICACIONES DE ESPAÑA SAU</t>
  </si>
  <si>
    <t>PAG. INDEM. 3º TRIMESTRE CONSELL RECTOR</t>
  </si>
  <si>
    <t>F/S-V18-0689</t>
  </si>
  <si>
    <t>0544/18-01</t>
  </si>
  <si>
    <t>L1800057</t>
  </si>
  <si>
    <t>L1800058</t>
  </si>
  <si>
    <t>300843379</t>
  </si>
  <si>
    <t>VF1806813</t>
  </si>
  <si>
    <t>18304</t>
  </si>
  <si>
    <t>38/2018</t>
  </si>
  <si>
    <t>97377</t>
  </si>
  <si>
    <t>76/2018</t>
  </si>
  <si>
    <t>1/000397</t>
  </si>
  <si>
    <t>1809000114</t>
  </si>
  <si>
    <t>18/4992</t>
  </si>
  <si>
    <t>18-22</t>
  </si>
  <si>
    <t>20180743</t>
  </si>
  <si>
    <t>842147396</t>
  </si>
  <si>
    <t>S43/18</t>
  </si>
  <si>
    <t>18-06</t>
  </si>
  <si>
    <t>ALZINETA S.L.</t>
  </si>
  <si>
    <t>C.M.C. S.L.</t>
  </si>
  <si>
    <t>PAG. ENDARRERIMENTS 2º TRIM. 1'1% IPC</t>
  </si>
  <si>
    <t>163101</t>
  </si>
  <si>
    <t>163102</t>
  </si>
  <si>
    <t>2018/0017</t>
  </si>
  <si>
    <t>344/18</t>
  </si>
  <si>
    <t>FV19/004116</t>
  </si>
  <si>
    <t>A000001390</t>
  </si>
  <si>
    <t>A000001389</t>
  </si>
  <si>
    <t>A000001377</t>
  </si>
  <si>
    <t>A000001378</t>
  </si>
  <si>
    <t>AEAT IRPF 3T MOD 111</t>
  </si>
  <si>
    <t xml:space="preserve">PAGAMENT NOMINA SETEMBRE </t>
  </si>
  <si>
    <t xml:space="preserve">PAGAMENT NOMINA OCTUBRE </t>
  </si>
  <si>
    <t>DIPUTACIÓ DE VALÈNCIA</t>
  </si>
  <si>
    <t>AU788749</t>
  </si>
  <si>
    <t>AF-FV18-1763</t>
  </si>
  <si>
    <t>163428</t>
  </si>
  <si>
    <t>2018363H</t>
  </si>
  <si>
    <t>B1803089</t>
  </si>
  <si>
    <t>842152143</t>
  </si>
  <si>
    <t>2018305</t>
  </si>
  <si>
    <t>CI0912591145</t>
  </si>
  <si>
    <t>284337/18</t>
  </si>
  <si>
    <t>VF1806078</t>
  </si>
  <si>
    <t>FV/1810823</t>
  </si>
  <si>
    <t>ALFATEC SISTEMAS, SL</t>
  </si>
  <si>
    <t>CEPROMA S.A.</t>
  </si>
  <si>
    <t>MONITORIZACIÓN Y MEDIDAS, S.L.</t>
  </si>
  <si>
    <t>PRODETEL</t>
  </si>
  <si>
    <t xml:space="preserve">FIANÇA CNMY18-CVMC-27 </t>
  </si>
  <si>
    <t>TV ON, S.L.</t>
  </si>
  <si>
    <t>PAGAMENT FACT. ABONAMENT</t>
  </si>
  <si>
    <t>PAGAMENT S.S. SETEMBRE  VALÈNCIA</t>
  </si>
  <si>
    <t>ABONAMENT FIANÇA CNMY18/CVMC/24</t>
  </si>
  <si>
    <t>CARREC XEC. 150249</t>
  </si>
  <si>
    <t>PAGAMENT CORRESP. CAIXABANK  10/2018</t>
  </si>
  <si>
    <t>186100106725</t>
  </si>
  <si>
    <t>A1803136</t>
  </si>
  <si>
    <t>PAGAMENT FACTURA NOVEMBRE</t>
  </si>
  <si>
    <t>PAGAMENT FACTURA LLOGUER NOVEMBRE</t>
  </si>
  <si>
    <t>PAGAMENT FACTURA PARKING CASTELLO NOVEMBRE</t>
  </si>
  <si>
    <t>18SE189</t>
  </si>
  <si>
    <t>PAGAMENT FACTURA PARKING NOVEMBRE CASTELLÓ</t>
  </si>
  <si>
    <t>F197/18</t>
  </si>
  <si>
    <t>F216/18</t>
  </si>
  <si>
    <t>KRUPP VENTURES, S.L.</t>
  </si>
  <si>
    <t>PROF. RVA.27282</t>
  </si>
  <si>
    <t>CONSTRUCCIONES LOS MONTAÑESES, S.L.</t>
  </si>
  <si>
    <t xml:space="preserve">PAGAMENT RESERVA HOTEL E. SORIANO </t>
  </si>
  <si>
    <t>A.E.A.T</t>
  </si>
  <si>
    <t>PAGAMENT TAXA ESPAI RADIOELECTRIC</t>
  </si>
  <si>
    <t>AF-FV18-2001</t>
  </si>
  <si>
    <t>0601/18-01</t>
  </si>
  <si>
    <t>0604/18-01</t>
  </si>
  <si>
    <t>V3038/2018</t>
  </si>
  <si>
    <t>783</t>
  </si>
  <si>
    <t>1289</t>
  </si>
  <si>
    <t>24037003_03</t>
  </si>
  <si>
    <t>20181000260</t>
  </si>
  <si>
    <t>20181000262</t>
  </si>
  <si>
    <t>C000711</t>
  </si>
  <si>
    <t>F1847121</t>
  </si>
  <si>
    <t>A/7547</t>
  </si>
  <si>
    <t>A/7548</t>
  </si>
  <si>
    <t>A/7549</t>
  </si>
  <si>
    <t>A/7550</t>
  </si>
  <si>
    <t>A/7551</t>
  </si>
  <si>
    <t>18005711</t>
  </si>
  <si>
    <t>18005710</t>
  </si>
  <si>
    <t>18005709</t>
  </si>
  <si>
    <t>053181374</t>
  </si>
  <si>
    <t>053181375</t>
  </si>
  <si>
    <t>00FV18100617</t>
  </si>
  <si>
    <t>014/2018</t>
  </si>
  <si>
    <t>180004</t>
  </si>
  <si>
    <t>64</t>
  </si>
  <si>
    <t>M10000051045-1018</t>
  </si>
  <si>
    <t>C2018000187</t>
  </si>
  <si>
    <t>538/18</t>
  </si>
  <si>
    <t>102933</t>
  </si>
  <si>
    <t>103016</t>
  </si>
  <si>
    <t>2018-000065</t>
  </si>
  <si>
    <t>842187535</t>
  </si>
  <si>
    <t>842186773</t>
  </si>
  <si>
    <t>842194517</t>
  </si>
  <si>
    <t>2018/1144</t>
  </si>
  <si>
    <t>FV19/004359</t>
  </si>
  <si>
    <t>V1181001685</t>
  </si>
  <si>
    <t>V1181003713</t>
  </si>
  <si>
    <t>V1181003924</t>
  </si>
  <si>
    <t>V1181003925</t>
  </si>
  <si>
    <t>F18002887</t>
  </si>
  <si>
    <t>AXA SEGUROS GENERALES, S.A.</t>
  </si>
  <si>
    <t>GfK EMER AD HOC RESEARCH, S.L.</t>
  </si>
  <si>
    <t>LABEL PROYECTOS, S.L.</t>
  </si>
  <si>
    <t>PASCUAL RODRIGO RAUSELL</t>
  </si>
  <si>
    <t>PERMANYER GRIÑO CONNEXIONS, S.L.U.</t>
  </si>
  <si>
    <t>REFORTENALCO, S.L.</t>
  </si>
  <si>
    <t>VIDEO IMPORT, S.A.</t>
  </si>
  <si>
    <t>TELEFÓNICA SOL. DE INFORMÁTICA Y COMUN. DE ESPAÑA SAU</t>
  </si>
  <si>
    <t xml:space="preserve">Varies fras. </t>
  </si>
  <si>
    <t>CONTENEDORES RESIDUOS ECOLOGICOS, SL por cta. de  RTVV. SAU</t>
  </si>
  <si>
    <t>CDD/322217</t>
  </si>
  <si>
    <t>18/35</t>
  </si>
  <si>
    <t>VF1807670</t>
  </si>
  <si>
    <t>18/008</t>
  </si>
  <si>
    <t>A180.091</t>
  </si>
  <si>
    <t>2018/1145</t>
  </si>
  <si>
    <t>0962F1800328</t>
  </si>
  <si>
    <t>18-07</t>
  </si>
  <si>
    <t>2018/018</t>
  </si>
  <si>
    <t>RADIOTELEVISIÓ VALENCIANA SAU (en Liquidació)</t>
  </si>
  <si>
    <t>18003579</t>
  </si>
  <si>
    <t>18003578</t>
  </si>
  <si>
    <t>18004272</t>
  </si>
  <si>
    <t>18004837</t>
  </si>
  <si>
    <t>W2018-927</t>
  </si>
  <si>
    <t>FIANÇA DEFINITIVA  CNMY18/CVMC/38</t>
  </si>
  <si>
    <t>FIANÇA</t>
  </si>
  <si>
    <t>DESPESES TAXI 2018</t>
  </si>
  <si>
    <t>CIMOP</t>
  </si>
  <si>
    <t>DEV. FIANÇA CNMY18/CVMC/01</t>
  </si>
  <si>
    <t>PAGAMENT NOMINA NOVEMBRE</t>
  </si>
  <si>
    <t>Prof. 111/1801216</t>
  </si>
  <si>
    <t>RECLAMOS GUERRERO, S.L.</t>
  </si>
  <si>
    <t>PAGAMENT FACTURA Prof.</t>
  </si>
  <si>
    <t>UNIMAT PREVENCION, S.L.</t>
  </si>
  <si>
    <t>FIANÇA DEFINITIVA  CNMY18/CVMC/28</t>
  </si>
  <si>
    <t>PAGAMENT S.S. OCTUBRE  VALÈNCIA</t>
  </si>
  <si>
    <t>FIANÇA DEFINITIVA  CNMY18/CVMC/34</t>
  </si>
  <si>
    <t>MOVISTAR +</t>
  </si>
  <si>
    <t>PAG. SUSCRIPCIÓ MOVISTAR + DECEMBRE</t>
  </si>
  <si>
    <t>A1803489</t>
  </si>
  <si>
    <t>PAGAMENT FACTURA LLOGUER DESEMBRE</t>
  </si>
  <si>
    <t>18SE209</t>
  </si>
  <si>
    <t>PAGAMENT FACTURA PARKING DESEMBRE CASTELLÓ</t>
  </si>
  <si>
    <t>18/07467</t>
  </si>
  <si>
    <t>AU806273</t>
  </si>
  <si>
    <t>AU813395</t>
  </si>
  <si>
    <t>FA 2018/0036457</t>
  </si>
  <si>
    <t>300849653</t>
  </si>
  <si>
    <t>VF1808014</t>
  </si>
  <si>
    <t>BSBRO/1810/1/00013</t>
  </si>
  <si>
    <t>BSBRO/1809/1/00043</t>
  </si>
  <si>
    <t>C000980</t>
  </si>
  <si>
    <t>C000981</t>
  </si>
  <si>
    <t>C000982</t>
  </si>
  <si>
    <t>F-180291</t>
  </si>
  <si>
    <t>V1811045</t>
  </si>
  <si>
    <t>18/2940</t>
  </si>
  <si>
    <t>18006167</t>
  </si>
  <si>
    <t>1/000440</t>
  </si>
  <si>
    <t>0FV18102531</t>
  </si>
  <si>
    <t>HH2018001064</t>
  </si>
  <si>
    <t>18/5575</t>
  </si>
  <si>
    <t>B-1803355</t>
  </si>
  <si>
    <t>1027420081362018</t>
  </si>
  <si>
    <t>842200946</t>
  </si>
  <si>
    <t>842200947</t>
  </si>
  <si>
    <t>1509/18</t>
  </si>
  <si>
    <t>2018/0677</t>
  </si>
  <si>
    <t>0962F1800367</t>
  </si>
  <si>
    <t>55/2018</t>
  </si>
  <si>
    <t>F18003325</t>
  </si>
  <si>
    <t>368</t>
  </si>
  <si>
    <t>CI0913023666</t>
  </si>
  <si>
    <t>ABACANTO SOLUCIONES, SL</t>
  </si>
  <si>
    <t>CBM SERVICIOS AUDIOVISUALES, S.L.U.</t>
  </si>
  <si>
    <t>ENCAMINA S.L.</t>
  </si>
  <si>
    <t>VIDEO CINE IMPORT, S.A.</t>
  </si>
  <si>
    <t>VILLANUEVA ADAME, VICENTE JAVIER (TAXIVAL.NET)</t>
  </si>
  <si>
    <t xml:space="preserve">PAGAMENT FACTURA </t>
  </si>
  <si>
    <t>LIQ. NOV. CERT. AUDIO LA DONA MIRA</t>
  </si>
  <si>
    <t>F-230/18</t>
  </si>
  <si>
    <t>F. 2018  018</t>
  </si>
  <si>
    <t>MEDITERRANEO MEDIA ENTERTAIMENT, S.L.</t>
  </si>
  <si>
    <t>FA 2018/0040422</t>
  </si>
  <si>
    <t>0672/18-01</t>
  </si>
  <si>
    <t>V3380/2018</t>
  </si>
  <si>
    <t>18/F/3079</t>
  </si>
  <si>
    <t>18/01385</t>
  </si>
  <si>
    <t>VF1806814</t>
  </si>
  <si>
    <t>VF1808208</t>
  </si>
  <si>
    <t>VF1808210</t>
  </si>
  <si>
    <t>VF1808209</t>
  </si>
  <si>
    <t>1834</t>
  </si>
  <si>
    <t>F-180336</t>
  </si>
  <si>
    <t>A/1800568</t>
  </si>
  <si>
    <t>159370RG</t>
  </si>
  <si>
    <t>159355RG</t>
  </si>
  <si>
    <t>159423RG</t>
  </si>
  <si>
    <t>94902BI</t>
  </si>
  <si>
    <t>159733RG</t>
  </si>
  <si>
    <t>94903BI</t>
  </si>
  <si>
    <t>159609RG</t>
  </si>
  <si>
    <t>352815CG</t>
  </si>
  <si>
    <t>18006452</t>
  </si>
  <si>
    <t>O-1394/18</t>
  </si>
  <si>
    <t>1810000193</t>
  </si>
  <si>
    <t>1810FR00029</t>
  </si>
  <si>
    <t>FE18/1055</t>
  </si>
  <si>
    <t>534</t>
  </si>
  <si>
    <t>842236572</t>
  </si>
  <si>
    <t>842237148</t>
  </si>
  <si>
    <t>842237030</t>
  </si>
  <si>
    <t>842243657</t>
  </si>
  <si>
    <t>842243658</t>
  </si>
  <si>
    <t>808101832</t>
  </si>
  <si>
    <t>180427</t>
  </si>
  <si>
    <t>311118100695</t>
  </si>
  <si>
    <t>311118100630</t>
  </si>
  <si>
    <t>311118090616</t>
  </si>
  <si>
    <t>311118090613</t>
  </si>
  <si>
    <t>2018102736</t>
  </si>
  <si>
    <t>0962F1800422</t>
  </si>
  <si>
    <t>422/18</t>
  </si>
  <si>
    <t>V1180905270</t>
  </si>
  <si>
    <t>F1801723</t>
  </si>
  <si>
    <t>18-10</t>
  </si>
  <si>
    <t>VL201800232</t>
  </si>
  <si>
    <t>ANMAMATO-DARIPE, S.L.</t>
  </si>
  <si>
    <t>BEE INGENIERIA Y SOLUCIONES, S.L.U.</t>
  </si>
  <si>
    <t>CORTIJO SÁNCHEZ, JORGE</t>
  </si>
  <si>
    <t>ELECTRÓNICA ZENER, S.L.</t>
  </si>
  <si>
    <t>MONCADA Y LORENZO, S.A.</t>
  </si>
  <si>
    <t>PENELLA DIGITAL S.L.</t>
  </si>
  <si>
    <t>SECMA S.L.</t>
  </si>
  <si>
    <t>TEATRE PRINCIPAL CASTELLÓ</t>
  </si>
  <si>
    <t>TRAMA DE GASLLAR, S.L.</t>
  </si>
  <si>
    <t>TELEFONICA SOL. DE INFORMATICA Y COM. DE ESPAÑA, S.A.U.</t>
  </si>
  <si>
    <t>FIANÇA DEFINITIVA CNMY18/CVMC/48</t>
  </si>
  <si>
    <t>COMISSIÓ BORSA</t>
  </si>
  <si>
    <t>PAGAMENT ASSISTENCIA COM. VAL. BORSA NOVEMBRE</t>
  </si>
  <si>
    <t>PERSONA FISICA</t>
  </si>
  <si>
    <t>PAGAMENT EMBARGAMEN NOMINA</t>
  </si>
  <si>
    <t>MIEMBRO CONSEJO RECTOR</t>
  </si>
  <si>
    <t>PAGAMENT NOMINA OCTUBRE</t>
  </si>
  <si>
    <t xml:space="preserve">PAGAMENT EMBARGAMEN OCTUBRE </t>
  </si>
  <si>
    <t xml:space="preserve">PAGAMENT S.S.  SETEMBRE </t>
  </si>
  <si>
    <t xml:space="preserve">PAGAMENT S.S. OCTUBRE </t>
  </si>
  <si>
    <t>NOMINA</t>
  </si>
  <si>
    <t>CONSEJO CIUDADANIA</t>
  </si>
  <si>
    <t>GASTOS DESPLAZAMIENTO</t>
  </si>
  <si>
    <t xml:space="preserve">PAGAMENT S.S.  JULIOL </t>
  </si>
  <si>
    <t xml:space="preserve">PAGAMENT EXTRA JUNY </t>
  </si>
  <si>
    <t>COMISION VALORACION BOLSAS</t>
  </si>
  <si>
    <t>TORENAL, S.L.</t>
  </si>
  <si>
    <t>COMISION VALORACION EXPTE.PUBLICIDAD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</si>
</sst>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\ [$€-C0A];[Red]\-#,##0.00\ [$€-C0A]"/>
    <numFmt numFmtId="166" formatCode="#,##0.00\ &quot;€&quot;"/>
  </numFmts>
  <fonts count="30">
    <font>
      <sz val="10"/>
      <name val="Arial"/>
      <family val="2"/>
    </font>
    <font>
      <sz val="10"/>
      <name val="Arial"/>
      <family val="2"/>
      <charset val="1"/>
    </font>
    <font>
      <sz val="8"/>
      <name val="Calibri"/>
      <family val="2"/>
    </font>
    <font>
      <sz val="8"/>
      <color indexed="16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8"/>
      <color indexed="8"/>
      <name val="Calibri"/>
      <family val="2"/>
      <charset val="1"/>
    </font>
    <font>
      <b/>
      <sz val="10"/>
      <color indexed="16"/>
      <name val="Calibri  "/>
    </font>
    <font>
      <sz val="10"/>
      <name val="Calibri  "/>
    </font>
    <font>
      <b/>
      <sz val="10"/>
      <name val="Calibri  "/>
    </font>
    <font>
      <sz val="9"/>
      <name val="Calibri  "/>
    </font>
    <font>
      <sz val="8"/>
      <name val="Calibri  "/>
    </font>
    <font>
      <sz val="8"/>
      <color indexed="8"/>
      <name val="Calibri  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1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16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1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1">
    <xf numFmtId="0" fontId="0" fillId="0" borderId="0"/>
    <xf numFmtId="0" fontId="21" fillId="4" borderId="26" applyNumberFormat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14" fillId="0" borderId="0"/>
    <xf numFmtId="43" fontId="13" fillId="0" borderId="0" applyFont="0" applyFill="0" applyBorder="0" applyAlignment="0" applyProtection="0"/>
    <xf numFmtId="0" fontId="20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40">
    <xf numFmtId="0" fontId="0" fillId="0" borderId="0" xfId="0"/>
    <xf numFmtId="0" fontId="23" fillId="0" borderId="0" xfId="0" applyFont="1" applyFill="1" applyAlignment="1">
      <alignment horizontal="right"/>
    </xf>
    <xf numFmtId="0" fontId="23" fillId="0" borderId="0" xfId="0" applyFont="1" applyFill="1" applyBorder="1"/>
    <xf numFmtId="0" fontId="23" fillId="0" borderId="0" xfId="0" applyFont="1"/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14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" fontId="24" fillId="2" borderId="1" xfId="0" applyNumberFormat="1" applyFont="1" applyFill="1" applyBorder="1" applyAlignment="1">
      <alignment horizontal="center"/>
    </xf>
    <xf numFmtId="164" fontId="23" fillId="0" borderId="1" xfId="0" applyNumberFormat="1" applyFont="1" applyFill="1" applyBorder="1" applyAlignment="1">
      <alignment horizontal="center"/>
    </xf>
    <xf numFmtId="49" fontId="25" fillId="0" borderId="1" xfId="4" applyNumberFormat="1" applyFont="1" applyFill="1" applyBorder="1" applyAlignment="1">
      <alignment horizontal="center" vertical="center" wrapText="1"/>
    </xf>
    <xf numFmtId="0" fontId="25" fillId="0" borderId="1" xfId="4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/>
    </xf>
    <xf numFmtId="165" fontId="23" fillId="0" borderId="1" xfId="0" applyNumberFormat="1" applyFont="1" applyFill="1" applyBorder="1" applyAlignment="1">
      <alignment horizontal="right"/>
    </xf>
    <xf numFmtId="165" fontId="25" fillId="0" borderId="1" xfId="4" applyNumberFormat="1" applyFont="1" applyFill="1" applyBorder="1" applyAlignment="1">
      <alignment horizontal="right" vertical="center" wrapText="1"/>
    </xf>
    <xf numFmtId="0" fontId="23" fillId="0" borderId="0" xfId="0" applyFont="1" applyFill="1"/>
    <xf numFmtId="49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vertical="center" wrapText="1"/>
    </xf>
    <xf numFmtId="165" fontId="23" fillId="0" borderId="1" xfId="4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 horizontal="right"/>
    </xf>
    <xf numFmtId="165" fontId="23" fillId="0" borderId="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3" fillId="0" borderId="1" xfId="0" applyNumberFormat="1" applyFont="1" applyFill="1" applyBorder="1" applyAlignment="1">
      <alignment horizontal="center" vertical="center"/>
    </xf>
    <xf numFmtId="165" fontId="23" fillId="0" borderId="0" xfId="0" applyNumberFormat="1" applyFont="1" applyAlignment="1">
      <alignment horizontal="right" vertical="center"/>
    </xf>
    <xf numFmtId="0" fontId="23" fillId="0" borderId="2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0" fontId="23" fillId="0" borderId="1" xfId="0" applyNumberFormat="1" applyFont="1" applyFill="1" applyBorder="1" applyAlignment="1" applyProtection="1">
      <alignment horizontal="center"/>
      <protection locked="0"/>
    </xf>
    <xf numFmtId="165" fontId="23" fillId="0" borderId="1" xfId="0" applyNumberFormat="1" applyFont="1" applyFill="1" applyBorder="1" applyAlignment="1" applyProtection="1">
      <alignment horizontal="right"/>
      <protection locked="0"/>
    </xf>
    <xf numFmtId="164" fontId="23" fillId="0" borderId="1" xfId="0" applyNumberFormat="1" applyFont="1" applyFill="1" applyBorder="1" applyAlignment="1" applyProtection="1">
      <alignment horizontal="center"/>
      <protection locked="0"/>
    </xf>
    <xf numFmtId="49" fontId="23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164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65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/>
    </xf>
    <xf numFmtId="165" fontId="23" fillId="0" borderId="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165" fontId="23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4" fontId="4" fillId="0" borderId="2" xfId="0" applyNumberFormat="1" applyFont="1" applyFill="1" applyBorder="1" applyAlignment="1">
      <alignment horizontal="right"/>
    </xf>
    <xf numFmtId="4" fontId="6" fillId="0" borderId="2" xfId="4" applyNumberFormat="1" applyFont="1" applyFill="1" applyBorder="1" applyAlignment="1">
      <alignment horizontal="right" vertical="center" wrapText="1"/>
    </xf>
    <xf numFmtId="49" fontId="6" fillId="0" borderId="2" xfId="4" applyNumberFormat="1" applyFont="1" applyFill="1" applyBorder="1" applyAlignment="1">
      <alignment horizontal="center" vertical="center" wrapText="1"/>
    </xf>
    <xf numFmtId="0" fontId="6" fillId="0" borderId="2" xfId="4" applyNumberFormat="1" applyFont="1" applyFill="1" applyBorder="1" applyAlignment="1">
      <alignment horizontal="justify" vertical="center" wrapText="1"/>
    </xf>
    <xf numFmtId="4" fontId="4" fillId="0" borderId="0" xfId="0" applyNumberFormat="1" applyFont="1"/>
    <xf numFmtId="0" fontId="6" fillId="0" borderId="2" xfId="4" applyNumberFormat="1" applyFont="1" applyFill="1" applyBorder="1" applyAlignment="1">
      <alignment horizontal="justify" vertical="top" wrapText="1"/>
    </xf>
    <xf numFmtId="164" fontId="4" fillId="0" borderId="2" xfId="0" applyNumberFormat="1" applyFont="1" applyFill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49" fontId="4" fillId="0" borderId="2" xfId="4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4" fontId="4" fillId="0" borderId="2" xfId="4" applyNumberFormat="1" applyFont="1" applyFill="1" applyBorder="1" applyAlignment="1">
      <alignment horizontal="right" vertical="center" wrapText="1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/>
    <xf numFmtId="49" fontId="4" fillId="0" borderId="2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4" fontId="4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4" fontId="4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/>
    <xf numFmtId="0" fontId="6" fillId="0" borderId="2" xfId="4" applyFont="1" applyFill="1" applyBorder="1" applyAlignment="1">
      <alignment horizontal="justify" vertical="top"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4" fontId="4" fillId="0" borderId="6" xfId="0" applyNumberFormat="1" applyFont="1" applyBorder="1"/>
    <xf numFmtId="4" fontId="4" fillId="0" borderId="7" xfId="0" applyNumberFormat="1" applyFont="1" applyBorder="1"/>
    <xf numFmtId="14" fontId="4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" fontId="4" fillId="0" borderId="1" xfId="0" applyNumberFormat="1" applyFont="1" applyBorder="1"/>
    <xf numFmtId="4" fontId="4" fillId="0" borderId="9" xfId="0" applyNumberFormat="1" applyFont="1" applyBorder="1"/>
    <xf numFmtId="14" fontId="4" fillId="3" borderId="8" xfId="0" applyNumberFormat="1" applyFont="1" applyFill="1" applyBorder="1" applyAlignment="1">
      <alignment horizontal="center"/>
    </xf>
    <xf numFmtId="49" fontId="4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/>
    </xf>
    <xf numFmtId="4" fontId="4" fillId="3" borderId="1" xfId="0" applyNumberFormat="1" applyFont="1" applyFill="1" applyBorder="1"/>
    <xf numFmtId="4" fontId="4" fillId="3" borderId="9" xfId="0" applyNumberFormat="1" applyFont="1" applyFill="1" applyBorder="1"/>
    <xf numFmtId="0" fontId="6" fillId="0" borderId="1" xfId="4" applyFont="1" applyFill="1" applyBorder="1" applyAlignment="1">
      <alignment horizontal="left" vertical="top"/>
    </xf>
    <xf numFmtId="0" fontId="4" fillId="0" borderId="1" xfId="4" applyFont="1" applyFill="1" applyBorder="1" applyAlignment="1">
      <alignment horizontal="left" vertical="center"/>
    </xf>
    <xf numFmtId="49" fontId="4" fillId="0" borderId="1" xfId="4" applyNumberFormat="1" applyFont="1" applyFill="1" applyBorder="1" applyAlignment="1">
      <alignment horizontal="center" vertical="center" wrapText="1"/>
    </xf>
    <xf numFmtId="49" fontId="4" fillId="0" borderId="10" xfId="4" applyNumberFormat="1" applyFont="1" applyFill="1" applyBorder="1" applyAlignment="1">
      <alignment horizontal="center" vertical="center" wrapText="1"/>
    </xf>
    <xf numFmtId="0" fontId="6" fillId="0" borderId="10" xfId="4" applyFont="1" applyFill="1" applyBorder="1" applyAlignment="1">
      <alignment horizontal="left" vertical="center"/>
    </xf>
    <xf numFmtId="4" fontId="4" fillId="0" borderId="9" xfId="4" applyNumberFormat="1" applyFont="1" applyFill="1" applyBorder="1" applyAlignment="1">
      <alignment horizontal="right" vertical="center" wrapText="1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4" fillId="0" borderId="12" xfId="0" applyNumberFormat="1" applyFont="1" applyBorder="1"/>
    <xf numFmtId="4" fontId="4" fillId="0" borderId="13" xfId="0" applyNumberFormat="1" applyFont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Border="1"/>
    <xf numFmtId="0" fontId="8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" fontId="9" fillId="2" borderId="1" xfId="0" applyNumberFormat="1" applyFont="1" applyFill="1" applyBorder="1" applyAlignment="1">
      <alignment horizontal="center"/>
    </xf>
    <xf numFmtId="1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64" fontId="11" fillId="0" borderId="1" xfId="0" applyNumberFormat="1" applyFont="1" applyFill="1" applyBorder="1" applyAlignment="1">
      <alignment horizontal="center" vertical="center"/>
    </xf>
    <xf numFmtId="49" fontId="12" fillId="0" borderId="14" xfId="4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/>
    </xf>
    <xf numFmtId="166" fontId="11" fillId="0" borderId="1" xfId="0" applyNumberFormat="1" applyFont="1" applyFill="1" applyBorder="1" applyAlignment="1">
      <alignment horizontal="center"/>
    </xf>
    <xf numFmtId="166" fontId="12" fillId="0" borderId="14" xfId="4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5" fontId="11" fillId="0" borderId="1" xfId="0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/>
    </xf>
    <xf numFmtId="165" fontId="12" fillId="0" borderId="1" xfId="4" applyNumberFormat="1" applyFont="1" applyFill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/>
    </xf>
    <xf numFmtId="0" fontId="12" fillId="0" borderId="14" xfId="4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49" fontId="11" fillId="0" borderId="14" xfId="4" applyNumberFormat="1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 wrapText="1"/>
    </xf>
    <xf numFmtId="166" fontId="11" fillId="0" borderId="14" xfId="4" applyNumberFormat="1" applyFont="1" applyFill="1" applyBorder="1" applyAlignment="1">
      <alignment horizontal="right" vertical="center" wrapText="1"/>
    </xf>
    <xf numFmtId="166" fontId="11" fillId="0" borderId="0" xfId="0" applyNumberFormat="1" applyFont="1" applyAlignment="1">
      <alignment horizontal="left" vertical="center"/>
    </xf>
    <xf numFmtId="164" fontId="11" fillId="0" borderId="1" xfId="0" applyNumberFormat="1" applyFont="1" applyFill="1" applyBorder="1" applyAlignment="1">
      <alignment horizontal="center"/>
    </xf>
    <xf numFmtId="49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center" wrapText="1"/>
    </xf>
    <xf numFmtId="166" fontId="12" fillId="0" borderId="1" xfId="4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2" fillId="0" borderId="14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vertical="center" wrapText="1"/>
    </xf>
    <xf numFmtId="0" fontId="11" fillId="0" borderId="14" xfId="1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 applyAlignment="1">
      <alignment horizontal="right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16" xfId="4" applyNumberFormat="1" applyFont="1" applyFill="1" applyBorder="1" applyAlignment="1">
      <alignment vertical="center" wrapText="1"/>
    </xf>
    <xf numFmtId="0" fontId="12" fillId="0" borderId="14" xfId="4" applyFont="1" applyFill="1" applyBorder="1" applyAlignment="1">
      <alignment horizontal="justify" vertical="center" wrapText="1"/>
    </xf>
    <xf numFmtId="0" fontId="11" fillId="0" borderId="14" xfId="4" applyFont="1" applyFill="1" applyBorder="1" applyAlignment="1">
      <alignment vertical="center" wrapText="1"/>
    </xf>
    <xf numFmtId="0" fontId="11" fillId="0" borderId="14" xfId="4" applyFont="1" applyBorder="1" applyAlignment="1">
      <alignment vertical="center" wrapText="1"/>
    </xf>
    <xf numFmtId="166" fontId="11" fillId="0" borderId="0" xfId="0" applyNumberFormat="1" applyFont="1" applyAlignment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166" fontId="11" fillId="0" borderId="1" xfId="0" applyNumberFormat="1" applyFont="1" applyFill="1" applyBorder="1" applyAlignment="1" applyProtection="1">
      <alignment horizontal="right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166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>
      <alignment horizontal="left" vertical="center"/>
    </xf>
    <xf numFmtId="49" fontId="11" fillId="0" borderId="14" xfId="1" applyNumberFormat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center" wrapText="1"/>
    </xf>
    <xf numFmtId="0" fontId="12" fillId="0" borderId="14" xfId="4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1" fillId="0" borderId="0" xfId="0" applyNumberFormat="1" applyFont="1" applyAlignment="1">
      <alignment horizontal="right"/>
    </xf>
    <xf numFmtId="49" fontId="11" fillId="0" borderId="16" xfId="4" applyNumberFormat="1" applyFont="1" applyFill="1" applyBorder="1" applyAlignment="1">
      <alignment horizontal="center" vertical="center" wrapText="1"/>
    </xf>
    <xf numFmtId="49" fontId="11" fillId="0" borderId="16" xfId="1" applyNumberFormat="1" applyFont="1" applyFill="1" applyBorder="1" applyAlignment="1">
      <alignment horizontal="center" vertical="center" wrapText="1"/>
    </xf>
    <xf numFmtId="49" fontId="12" fillId="0" borderId="16" xfId="4" applyNumberFormat="1" applyFont="1" applyFill="1" applyBorder="1" applyAlignment="1">
      <alignment horizontal="center" vertical="center" wrapText="1"/>
    </xf>
    <xf numFmtId="49" fontId="11" fillId="0" borderId="14" xfId="4" applyNumberFormat="1" applyFont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49" fontId="15" fillId="0" borderId="14" xfId="1" applyNumberFormat="1" applyFont="1" applyFill="1" applyBorder="1" applyAlignment="1">
      <alignment horizontal="center" vertical="center" wrapText="1"/>
    </xf>
    <xf numFmtId="49" fontId="26" fillId="0" borderId="14" xfId="4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1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" fontId="18" fillId="2" borderId="1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 vertical="center"/>
    </xf>
    <xf numFmtId="165" fontId="15" fillId="0" borderId="1" xfId="0" applyNumberFormat="1" applyFont="1" applyFill="1" applyBorder="1" applyAlignment="1">
      <alignment horizontal="right" vertical="center"/>
    </xf>
    <xf numFmtId="166" fontId="19" fillId="0" borderId="14" xfId="4" applyNumberFormat="1" applyFont="1" applyFill="1" applyBorder="1" applyAlignment="1">
      <alignment horizontal="right" vertical="center" wrapText="1"/>
    </xf>
    <xf numFmtId="0" fontId="15" fillId="0" borderId="3" xfId="0" applyFont="1" applyFill="1" applyBorder="1" applyAlignment="1">
      <alignment horizontal="left"/>
    </xf>
    <xf numFmtId="165" fontId="19" fillId="0" borderId="1" xfId="4" applyNumberFormat="1" applyFont="1" applyFill="1" applyBorder="1" applyAlignment="1">
      <alignment horizontal="right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19" fillId="0" borderId="14" xfId="4" applyNumberFormat="1" applyFont="1" applyFill="1" applyBorder="1" applyAlignment="1">
      <alignment horizontal="center" vertical="center" wrapText="1"/>
    </xf>
    <xf numFmtId="0" fontId="19" fillId="0" borderId="14" xfId="4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49" fontId="19" fillId="0" borderId="14" xfId="4" applyNumberFormat="1" applyFont="1" applyFill="1" applyBorder="1" applyAlignment="1">
      <alignment horizontal="center" vertical="center" wrapText="1"/>
    </xf>
    <xf numFmtId="4" fontId="15" fillId="0" borderId="0" xfId="0" applyNumberFormat="1" applyFont="1" applyAlignment="1">
      <alignment horizontal="left" vertical="center"/>
    </xf>
    <xf numFmtId="0" fontId="26" fillId="0" borderId="14" xfId="4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0" fontId="15" fillId="0" borderId="14" xfId="1" applyFont="1" applyFill="1" applyBorder="1" applyAlignment="1">
      <alignment vertical="center" wrapText="1"/>
    </xf>
    <xf numFmtId="165" fontId="15" fillId="0" borderId="0" xfId="0" applyNumberFormat="1" applyFont="1" applyAlignment="1">
      <alignment horizontal="center" vertical="center"/>
    </xf>
    <xf numFmtId="0" fontId="26" fillId="0" borderId="14" xfId="4" applyNumberFormat="1" applyFont="1" applyFill="1" applyBorder="1" applyAlignment="1">
      <alignment vertical="center" wrapText="1"/>
    </xf>
    <xf numFmtId="166" fontId="15" fillId="0" borderId="0" xfId="0" applyNumberFormat="1" applyFont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/>
      <protection locked="0"/>
    </xf>
    <xf numFmtId="166" fontId="15" fillId="0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 horizontal="right" vertical="center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166" fontId="15" fillId="0" borderId="1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14" xfId="1" applyFont="1" applyFill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/>
    </xf>
    <xf numFmtId="164" fontId="15" fillId="0" borderId="10" xfId="0" applyNumberFormat="1" applyFont="1" applyFill="1" applyBorder="1" applyAlignment="1">
      <alignment horizontal="center" vertical="center"/>
    </xf>
    <xf numFmtId="49" fontId="15" fillId="0" borderId="16" xfId="1" applyNumberFormat="1" applyFont="1" applyFill="1" applyBorder="1" applyAlignment="1">
      <alignment horizontal="center" vertical="center" wrapText="1"/>
    </xf>
    <xf numFmtId="0" fontId="15" fillId="0" borderId="16" xfId="1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/>
    </xf>
    <xf numFmtId="165" fontId="15" fillId="0" borderId="10" xfId="0" applyNumberFormat="1" applyFont="1" applyFill="1" applyBorder="1" applyAlignment="1">
      <alignment horizontal="right" vertical="center"/>
    </xf>
    <xf numFmtId="165" fontId="19" fillId="0" borderId="10" xfId="4" applyNumberFormat="1" applyFont="1" applyFill="1" applyBorder="1" applyAlignment="1">
      <alignment horizontal="right" vertical="center" wrapText="1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4" fontId="15" fillId="0" borderId="14" xfId="0" applyNumberFormat="1" applyFont="1" applyBorder="1" applyAlignment="1">
      <alignment horizontal="right"/>
    </xf>
    <xf numFmtId="164" fontId="15" fillId="0" borderId="14" xfId="0" applyNumberFormat="1" applyFont="1" applyFill="1" applyBorder="1" applyAlignment="1">
      <alignment horizontal="center" vertical="center"/>
    </xf>
    <xf numFmtId="166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164" fontId="11" fillId="0" borderId="18" xfId="0" applyNumberFormat="1" applyFont="1" applyFill="1" applyBorder="1" applyAlignment="1">
      <alignment horizontal="center" vertical="center"/>
    </xf>
    <xf numFmtId="49" fontId="11" fillId="0" borderId="19" xfId="1" applyNumberFormat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left" vertical="center" wrapText="1"/>
    </xf>
    <xf numFmtId="0" fontId="12" fillId="0" borderId="20" xfId="4" applyFont="1" applyFill="1" applyBorder="1" applyAlignment="1">
      <alignment vertical="center" wrapText="1"/>
    </xf>
    <xf numFmtId="0" fontId="16" fillId="0" borderId="14" xfId="4" applyNumberFormat="1" applyFont="1" applyFill="1" applyBorder="1" applyAlignment="1">
      <alignment horizontal="center" vertical="center" wrapText="1"/>
    </xf>
    <xf numFmtId="0" fontId="16" fillId="0" borderId="14" xfId="4" applyFont="1" applyFill="1" applyBorder="1" applyAlignment="1">
      <alignment horizontal="left" vertical="center" wrapText="1"/>
    </xf>
    <xf numFmtId="49" fontId="16" fillId="0" borderId="14" xfId="4" applyNumberFormat="1" applyFont="1" applyFill="1" applyBorder="1" applyAlignment="1">
      <alignment horizontal="center" vertical="center" wrapText="1"/>
    </xf>
    <xf numFmtId="49" fontId="27" fillId="0" borderId="14" xfId="1" applyNumberFormat="1" applyFont="1" applyFill="1" applyBorder="1" applyAlignment="1">
      <alignment horizontal="center" vertical="center" wrapText="1"/>
    </xf>
    <xf numFmtId="49" fontId="28" fillId="0" borderId="14" xfId="4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vertical="center"/>
    </xf>
    <xf numFmtId="165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left" vertical="center"/>
    </xf>
    <xf numFmtId="165" fontId="15" fillId="0" borderId="0" xfId="0" applyNumberFormat="1" applyFont="1" applyAlignment="1">
      <alignment horizontal="left" vertical="center"/>
    </xf>
    <xf numFmtId="0" fontId="15" fillId="0" borderId="16" xfId="0" applyFont="1" applyBorder="1" applyAlignment="1">
      <alignment horizontal="center"/>
    </xf>
    <xf numFmtId="166" fontId="19" fillId="0" borderId="16" xfId="4" applyNumberFormat="1" applyFont="1" applyFill="1" applyBorder="1" applyAlignment="1">
      <alignment horizontal="right" vertical="center" wrapText="1"/>
    </xf>
    <xf numFmtId="0" fontId="15" fillId="0" borderId="14" xfId="0" applyFont="1" applyFill="1" applyBorder="1" applyAlignment="1">
      <alignment horizontal="left" vertical="center"/>
    </xf>
    <xf numFmtId="165" fontId="15" fillId="0" borderId="14" xfId="0" applyNumberFormat="1" applyFont="1" applyFill="1" applyBorder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right" vertical="center"/>
    </xf>
    <xf numFmtId="164" fontId="15" fillId="0" borderId="21" xfId="0" applyNumberFormat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vertical="center" wrapText="1"/>
    </xf>
    <xf numFmtId="164" fontId="15" fillId="0" borderId="23" xfId="0" applyNumberFormat="1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vertical="center" wrapText="1"/>
    </xf>
    <xf numFmtId="166" fontId="19" fillId="0" borderId="1" xfId="4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/>
    </xf>
    <xf numFmtId="4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/>
    </xf>
    <xf numFmtId="164" fontId="15" fillId="0" borderId="1" xfId="0" quotePrefix="1" applyNumberFormat="1" applyFont="1" applyFill="1" applyBorder="1" applyAlignment="1">
      <alignment horizontal="center" vertical="center"/>
    </xf>
    <xf numFmtId="49" fontId="16" fillId="0" borderId="14" xfId="4" applyNumberFormat="1" applyFont="1" applyFill="1" applyBorder="1" applyAlignment="1">
      <alignment horizontal="left" vertical="center" wrapText="1"/>
    </xf>
    <xf numFmtId="49" fontId="15" fillId="0" borderId="0" xfId="1" applyNumberFormat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166" fontId="19" fillId="0" borderId="0" xfId="4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65" fontId="15" fillId="0" borderId="16" xfId="0" applyNumberFormat="1" applyFont="1" applyFill="1" applyBorder="1" applyAlignment="1">
      <alignment horizontal="right" vertical="center"/>
    </xf>
    <xf numFmtId="0" fontId="15" fillId="0" borderId="18" xfId="0" applyFont="1" applyFill="1" applyBorder="1" applyAlignment="1">
      <alignment horizontal="left" vertical="center"/>
    </xf>
    <xf numFmtId="164" fontId="26" fillId="0" borderId="1" xfId="0" applyNumberFormat="1" applyFont="1" applyFill="1" applyBorder="1" applyAlignment="1">
      <alignment horizontal="center" vertical="center"/>
    </xf>
    <xf numFmtId="49" fontId="26" fillId="0" borderId="0" xfId="1" applyNumberFormat="1" applyFont="1" applyFill="1" applyBorder="1" applyAlignment="1">
      <alignment horizontal="center" vertical="center" wrapText="1"/>
    </xf>
    <xf numFmtId="0" fontId="26" fillId="0" borderId="14" xfId="1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/>
    </xf>
    <xf numFmtId="165" fontId="26" fillId="0" borderId="1" xfId="4" applyNumberFormat="1" applyFont="1" applyFill="1" applyBorder="1" applyAlignment="1">
      <alignment horizontal="right" vertical="center" wrapText="1"/>
    </xf>
    <xf numFmtId="165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6" fillId="0" borderId="1" xfId="4" applyFont="1" applyFill="1" applyBorder="1" applyAlignment="1">
      <alignment vertical="center" wrapText="1"/>
    </xf>
    <xf numFmtId="14" fontId="17" fillId="0" borderId="25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14" fontId="7" fillId="0" borderId="25" xfId="0" applyNumberFormat="1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14" fontId="29" fillId="0" borderId="25" xfId="0" applyNumberFormat="1" applyFont="1" applyBorder="1" applyAlignment="1">
      <alignment horizontal="center"/>
    </xf>
    <xf numFmtId="4" fontId="24" fillId="2" borderId="1" xfId="0" applyNumberFormat="1" applyFont="1" applyFill="1" applyBorder="1" applyAlignment="1">
      <alignment horizontal="center"/>
    </xf>
    <xf numFmtId="14" fontId="3" fillId="0" borderId="25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center"/>
    </xf>
  </cellXfs>
  <cellStyles count="11">
    <cellStyle name="Entrada" xfId="1" builtinId="20"/>
    <cellStyle name="Euro" xfId="2" xr:uid="{00000000-0005-0000-0000-000001000000}"/>
    <cellStyle name="Euro 2" xfId="3" xr:uid="{00000000-0005-0000-0000-000002000000}"/>
    <cellStyle name="Excel Built-in Normal" xfId="4" xr:uid="{00000000-0005-0000-0000-000003000000}"/>
    <cellStyle name="Hipervínculo 2" xfId="5" xr:uid="{00000000-0005-0000-0000-000004000000}"/>
    <cellStyle name="Hipervínculo 3" xfId="6" xr:uid="{00000000-0005-0000-0000-000005000000}"/>
    <cellStyle name="Millares 2" xfId="7" xr:uid="{00000000-0005-0000-0000-000006000000}"/>
    <cellStyle name="Normal" xfId="0" builtinId="0"/>
    <cellStyle name="Normal 2" xfId="8" xr:uid="{00000000-0005-0000-0000-000008000000}"/>
    <cellStyle name="Porcentaje 2" xfId="9" xr:uid="{00000000-0005-0000-0000-000009000000}"/>
    <cellStyle name="Porcentaje 3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apunt\DATOS%20PAGINA%20TRANSPARENCIA\REGISTRE%20DE%20FACTURES%20REBUDES\2018\2018%20CVMC%20Rgtre%20factures%20REBUDES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es Auxiliars"/>
      <sheetName val="Hoja1"/>
      <sheetName val="DATOS MEDIA"/>
      <sheetName val="Radio Taxi"/>
      <sheetName val="Valvitri"/>
      <sheetName val="MEDIAMARKT"/>
      <sheetName val="IMPACTO"/>
      <sheetName val="EL MUNDO DE PAU"/>
      <sheetName val=" REMESA TEDIAL 12-18 Esp "/>
      <sheetName val="Hoja2"/>
      <sheetName val="Hoja4"/>
      <sheetName val="Hoja3"/>
      <sheetName val="Hoja6"/>
      <sheetName val="Hoja5"/>
      <sheetName val="Rgtre_Fras"/>
      <sheetName val="Hoja9"/>
      <sheetName val="PENDENTS ACTS RECEP."/>
      <sheetName val="Hoja8"/>
      <sheetName val="43-18 Rem"/>
      <sheetName val="42-18 Rem"/>
      <sheetName val="41-18 Rem 05-12-18"/>
      <sheetName val="40-18 Rem 19-11-18"/>
      <sheetName val="39-18 Rem. GENERA 19-11-18"/>
      <sheetName val="38-18 Rem 19-11-18"/>
      <sheetName val="37-18 Rem 29-10"/>
      <sheetName val="36-18 Rem 18-10-18"/>
      <sheetName val="35-18 Rem 15-10-18"/>
      <sheetName val="34-18 Rem 08-10-18"/>
      <sheetName val="REMESA RTVV 03-10-18"/>
      <sheetName val="REM VODAFONE 05-10-18"/>
      <sheetName val="33-18 Rem 28-09-18"/>
      <sheetName val="32-18 REM 19-09-18"/>
      <sheetName val="31-18 REMESA 17-09-18"/>
      <sheetName val="30-18 REMESA 07-09-18"/>
      <sheetName val="29-18 REMESA 07-09-18"/>
      <sheetName val="28-18 REMESA 29-08-18"/>
      <sheetName val="27-18 REMESA 27-08-18"/>
      <sheetName val="REMESA NRD 02-08"/>
      <sheetName val="26-18 REMESA 07-08-18"/>
      <sheetName val="25-18 REMESA 02-08-18"/>
      <sheetName val="24-18 REMESA 02-08-18"/>
      <sheetName val="23-18 REMESA 02-08-18"/>
      <sheetName val="22-18 REMESA 03-08-18"/>
      <sheetName val="21-18 REMESA 02-08-18"/>
      <sheetName val="20-18 REMESA 03-08-18 "/>
      <sheetName val="19-18 REMESA 25-07-18"/>
      <sheetName val="18-18 REMESA 18-07-18"/>
      <sheetName val="17-18 REMESA 13-07-18"/>
      <sheetName val="16-18 REMESA 28-06-18"/>
      <sheetName val="15-18 REMESA 20-06-18"/>
      <sheetName val="14-18 REMESA 18-06-18"/>
      <sheetName val="13-18 REMESA 30-05-18"/>
      <sheetName val="12-18 REMESA 24-05-18"/>
      <sheetName val="11-18 REMESA 10-05-18"/>
      <sheetName val="10-18 REMESA 30-04-18"/>
      <sheetName val="9-18 REMESA 23-04-18"/>
      <sheetName val="8-18 REMESA 16-04-18"/>
      <sheetName val="7-18 REMESA 03-04-18"/>
      <sheetName val="6-18 REMESA 22-03-18"/>
      <sheetName val="5-18 REMESA 07-03-18"/>
      <sheetName val="4-18 REMESA 27-02-18"/>
      <sheetName val="3-18 REMESA 19-02-18"/>
      <sheetName val="2-18 REMESA 05-02-18"/>
      <sheetName val="1-18 remesa 29-01-18 "/>
      <sheetName val="CÁLCULO NIF"/>
      <sheetName val="Periodo de Pago"/>
      <sheetName val="PAGAT PER N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2">
          <cell r="I2" t="str">
            <v>CEPROMA S.A.</v>
          </cell>
        </row>
        <row r="3">
          <cell r="I3" t="str">
            <v>CEPROMA S.A.</v>
          </cell>
        </row>
        <row r="4">
          <cell r="I4" t="str">
            <v>AIRE NETWOKS DEL MEDITERRANEO SLU</v>
          </cell>
        </row>
        <row r="5">
          <cell r="I5" t="str">
            <v>TECNOLOGIAS DIGITALES AUDIOVISUALES, SL (TEDIAL)</v>
          </cell>
        </row>
        <row r="6">
          <cell r="I6" t="str">
            <v>SPECIALIST COMPUTER CENTRES S.L.</v>
          </cell>
        </row>
        <row r="7">
          <cell r="I7" t="str">
            <v>MECANOMÓVIL, SL</v>
          </cell>
        </row>
        <row r="8">
          <cell r="I8" t="str">
            <v>MECANOMÓVIL, SL</v>
          </cell>
        </row>
        <row r="9">
          <cell r="I9" t="str">
            <v>MECANOMÓVIL, SL</v>
          </cell>
        </row>
        <row r="10">
          <cell r="I10" t="str">
            <v>MECANOMÓVIL, SL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16"/>
  <sheetViews>
    <sheetView topLeftCell="A94" zoomScale="170" zoomScaleNormal="170" workbookViewId="0">
      <selection activeCell="D106" sqref="D106"/>
    </sheetView>
  </sheetViews>
  <sheetFormatPr baseColWidth="10" defaultColWidth="11" defaultRowHeight="12"/>
  <cols>
    <col min="1" max="1" width="8.85546875" style="218" bestFit="1" customWidth="1"/>
    <col min="2" max="2" width="18" style="219" bestFit="1" customWidth="1"/>
    <col min="3" max="3" width="48.28515625" style="217" bestFit="1" customWidth="1"/>
    <col min="4" max="4" width="43.42578125" style="217" bestFit="1" customWidth="1"/>
    <col min="5" max="5" width="11.28515625" style="276" bestFit="1" customWidth="1"/>
    <col min="6" max="6" width="12.42578125" style="276" bestFit="1" customWidth="1"/>
    <col min="7" max="7" width="11.28515625" style="223" bestFit="1" customWidth="1"/>
    <col min="8" max="16384" width="11" style="222"/>
  </cols>
  <sheetData>
    <row r="1" spans="1:38" ht="14.25" customHeight="1" thickBot="1">
      <c r="A1" s="331" t="s">
        <v>0</v>
      </c>
      <c r="B1" s="331"/>
      <c r="C1" s="331"/>
      <c r="D1" s="331"/>
      <c r="E1" s="331"/>
      <c r="F1" s="331"/>
      <c r="G1" s="291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38" ht="14.25" customHeight="1">
      <c r="A2" s="225"/>
      <c r="B2" s="226"/>
      <c r="C2" s="277"/>
      <c r="D2" s="277"/>
      <c r="E2" s="332" t="s">
        <v>1</v>
      </c>
      <c r="F2" s="332"/>
      <c r="G2" s="291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ht="14.25" customHeight="1">
      <c r="A3" s="229" t="s">
        <v>2</v>
      </c>
      <c r="B3" s="230" t="s">
        <v>3</v>
      </c>
      <c r="C3" s="278" t="s">
        <v>4</v>
      </c>
      <c r="D3" s="281" t="s">
        <v>5</v>
      </c>
      <c r="E3" s="228" t="s">
        <v>6</v>
      </c>
      <c r="F3" s="228" t="s">
        <v>7</v>
      </c>
      <c r="G3" s="291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1:38" ht="14.25" customHeight="1">
      <c r="A4" s="232">
        <v>43435</v>
      </c>
      <c r="B4" s="233" t="s">
        <v>1186</v>
      </c>
      <c r="C4" s="244" t="s">
        <v>661</v>
      </c>
      <c r="D4" s="235" t="s">
        <v>1092</v>
      </c>
      <c r="E4" s="236"/>
      <c r="F4" s="237">
        <v>165</v>
      </c>
      <c r="G4" s="2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14.25" customHeight="1">
      <c r="A5" s="232">
        <v>43437</v>
      </c>
      <c r="B5" s="233"/>
      <c r="C5" s="244" t="s">
        <v>662</v>
      </c>
      <c r="D5" s="235" t="s">
        <v>1187</v>
      </c>
      <c r="E5" s="236"/>
      <c r="F5" s="237">
        <v>145.01</v>
      </c>
      <c r="G5" s="291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1:38" ht="14.25" customHeight="1">
      <c r="A6" s="232">
        <v>43437</v>
      </c>
      <c r="B6" s="288"/>
      <c r="C6" s="287" t="s">
        <v>1184</v>
      </c>
      <c r="D6" s="244" t="s">
        <v>1185</v>
      </c>
      <c r="E6" s="236"/>
      <c r="F6" s="237">
        <v>48.89</v>
      </c>
      <c r="G6" s="291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1:38" ht="14.25" customHeight="1">
      <c r="A7" s="264">
        <v>43438</v>
      </c>
      <c r="B7" s="288"/>
      <c r="C7" s="287"/>
      <c r="D7" s="244" t="s">
        <v>405</v>
      </c>
      <c r="E7" s="236">
        <v>1998343.32</v>
      </c>
      <c r="F7" s="237"/>
      <c r="G7" s="291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1:38" s="218" customFormat="1" ht="14.25" customHeight="1">
      <c r="A8" s="232">
        <v>43438</v>
      </c>
      <c r="B8" s="307"/>
      <c r="C8" s="308"/>
      <c r="D8" s="244" t="s">
        <v>135</v>
      </c>
      <c r="E8" s="236"/>
      <c r="F8" s="309">
        <v>1000000</v>
      </c>
      <c r="G8" s="254"/>
    </row>
    <row r="9" spans="1:38" s="217" customFormat="1" ht="14.25" customHeight="1">
      <c r="A9" s="232">
        <v>43440</v>
      </c>
      <c r="B9" s="288" t="s">
        <v>1188</v>
      </c>
      <c r="C9" s="287" t="s">
        <v>669</v>
      </c>
      <c r="D9" s="244" t="s">
        <v>1189</v>
      </c>
      <c r="E9" s="236"/>
      <c r="F9" s="237">
        <v>101.64</v>
      </c>
      <c r="G9" s="257"/>
    </row>
    <row r="10" spans="1:38" ht="14.25" customHeight="1">
      <c r="A10" s="264">
        <v>43439</v>
      </c>
      <c r="B10" s="288" t="s">
        <v>1190</v>
      </c>
      <c r="C10" s="287" t="s">
        <v>1220</v>
      </c>
      <c r="D10" s="235" t="s">
        <v>1225</v>
      </c>
      <c r="E10" s="236"/>
      <c r="F10" s="237">
        <v>36299.61</v>
      </c>
      <c r="G10" s="291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</row>
    <row r="11" spans="1:38" ht="14.25" customHeight="1">
      <c r="A11" s="232">
        <v>43439</v>
      </c>
      <c r="B11" s="307" t="s">
        <v>1191</v>
      </c>
      <c r="C11" s="308" t="s">
        <v>1030</v>
      </c>
      <c r="D11" s="235" t="s">
        <v>1225</v>
      </c>
      <c r="E11" s="236"/>
      <c r="F11" s="309">
        <v>916.09</v>
      </c>
      <c r="G11" s="291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</row>
    <row r="12" spans="1:38" s="245" customFormat="1" ht="14.25" customHeight="1">
      <c r="A12" s="264">
        <v>43439</v>
      </c>
      <c r="B12" s="288" t="s">
        <v>1192</v>
      </c>
      <c r="C12" s="287" t="s">
        <v>1030</v>
      </c>
      <c r="D12" s="235" t="s">
        <v>1225</v>
      </c>
      <c r="E12" s="236"/>
      <c r="F12" s="237">
        <v>408.31</v>
      </c>
      <c r="G12" s="300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8" s="245" customFormat="1" ht="14.25" customHeight="1">
      <c r="A13" s="232">
        <v>43439</v>
      </c>
      <c r="B13" s="288" t="s">
        <v>1193</v>
      </c>
      <c r="C13" s="287" t="s">
        <v>595</v>
      </c>
      <c r="D13" s="235" t="s">
        <v>1225</v>
      </c>
      <c r="E13" s="236"/>
      <c r="F13" s="237">
        <v>580.79999999999995</v>
      </c>
      <c r="G13" s="300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8" s="217" customFormat="1" ht="14.25" customHeight="1">
      <c r="A14" s="264">
        <v>43439</v>
      </c>
      <c r="B14" s="288" t="s">
        <v>1194</v>
      </c>
      <c r="C14" s="287" t="s">
        <v>752</v>
      </c>
      <c r="D14" s="235" t="s">
        <v>1225</v>
      </c>
      <c r="E14" s="236"/>
      <c r="F14" s="237">
        <v>2283.4299999999998</v>
      </c>
      <c r="G14" s="257"/>
    </row>
    <row r="15" spans="1:38" s="217" customFormat="1" ht="14.25" customHeight="1">
      <c r="A15" s="232">
        <v>43439</v>
      </c>
      <c r="B15" s="288" t="s">
        <v>1195</v>
      </c>
      <c r="C15" s="287" t="s">
        <v>494</v>
      </c>
      <c r="D15" s="235" t="s">
        <v>1225</v>
      </c>
      <c r="E15" s="236"/>
      <c r="F15" s="237">
        <v>175.45</v>
      </c>
      <c r="G15" s="254"/>
    </row>
    <row r="16" spans="1:38" s="217" customFormat="1" ht="14.25" customHeight="1">
      <c r="A16" s="264">
        <v>43439</v>
      </c>
      <c r="B16" s="288" t="s">
        <v>1196</v>
      </c>
      <c r="C16" s="287" t="s">
        <v>1221</v>
      </c>
      <c r="D16" s="235" t="s">
        <v>1225</v>
      </c>
      <c r="E16" s="236"/>
      <c r="F16" s="237">
        <v>25070.799999999999</v>
      </c>
      <c r="G16" s="257"/>
    </row>
    <row r="17" spans="1:7" s="218" customFormat="1" ht="14.25" customHeight="1">
      <c r="A17" s="232">
        <v>43439</v>
      </c>
      <c r="B17" s="288" t="s">
        <v>1197</v>
      </c>
      <c r="C17" s="287" t="s">
        <v>1221</v>
      </c>
      <c r="D17" s="235" t="s">
        <v>1225</v>
      </c>
      <c r="E17" s="236"/>
      <c r="F17" s="237">
        <v>25070.799999999999</v>
      </c>
      <c r="G17" s="257"/>
    </row>
    <row r="18" spans="1:7" s="219" customFormat="1" ht="14.25" customHeight="1">
      <c r="A18" s="264">
        <v>43439</v>
      </c>
      <c r="B18" s="288" t="s">
        <v>1198</v>
      </c>
      <c r="C18" s="287" t="s">
        <v>348</v>
      </c>
      <c r="D18" s="235" t="s">
        <v>1225</v>
      </c>
      <c r="E18" s="236"/>
      <c r="F18" s="237">
        <v>-53.36</v>
      </c>
      <c r="G18" s="223"/>
    </row>
    <row r="19" spans="1:7" s="218" customFormat="1" ht="14.25" customHeight="1">
      <c r="A19" s="232">
        <v>43439</v>
      </c>
      <c r="B19" s="288" t="s">
        <v>1199</v>
      </c>
      <c r="C19" s="287" t="s">
        <v>348</v>
      </c>
      <c r="D19" s="235" t="s">
        <v>1225</v>
      </c>
      <c r="E19" s="236"/>
      <c r="F19" s="237">
        <v>590.33000000000004</v>
      </c>
      <c r="G19" s="257"/>
    </row>
    <row r="20" spans="1:7" s="219" customFormat="1" ht="14.25" customHeight="1">
      <c r="A20" s="264">
        <v>43439</v>
      </c>
      <c r="B20" s="288" t="s">
        <v>1200</v>
      </c>
      <c r="C20" s="287" t="s">
        <v>348</v>
      </c>
      <c r="D20" s="235" t="s">
        <v>1225</v>
      </c>
      <c r="E20" s="236"/>
      <c r="F20" s="237">
        <v>109.14</v>
      </c>
      <c r="G20" s="223"/>
    </row>
    <row r="21" spans="1:7" s="219" customFormat="1" ht="14.25" customHeight="1">
      <c r="A21" s="232">
        <v>43439</v>
      </c>
      <c r="B21" s="288" t="s">
        <v>1201</v>
      </c>
      <c r="C21" s="287" t="s">
        <v>577</v>
      </c>
      <c r="D21" s="235" t="s">
        <v>1225</v>
      </c>
      <c r="E21" s="236"/>
      <c r="F21" s="237">
        <v>28706.65</v>
      </c>
      <c r="G21" s="274"/>
    </row>
    <row r="22" spans="1:7" s="219" customFormat="1" ht="14.25" customHeight="1">
      <c r="A22" s="264">
        <v>43439</v>
      </c>
      <c r="B22" s="288" t="s">
        <v>1202</v>
      </c>
      <c r="C22" s="287" t="s">
        <v>1222</v>
      </c>
      <c r="D22" s="235" t="s">
        <v>1225</v>
      </c>
      <c r="E22" s="236"/>
      <c r="F22" s="237">
        <v>73957.179999999993</v>
      </c>
      <c r="G22" s="274"/>
    </row>
    <row r="23" spans="1:7" s="219" customFormat="1" ht="14.25" customHeight="1">
      <c r="A23" s="232">
        <v>43439</v>
      </c>
      <c r="B23" s="288" t="s">
        <v>1203</v>
      </c>
      <c r="C23" s="287" t="s">
        <v>579</v>
      </c>
      <c r="D23" s="235" t="s">
        <v>1225</v>
      </c>
      <c r="E23" s="236"/>
      <c r="F23" s="237">
        <v>2420</v>
      </c>
      <c r="G23" s="274"/>
    </row>
    <row r="24" spans="1:7" s="219" customFormat="1" ht="14.25" customHeight="1">
      <c r="A24" s="264">
        <v>43439</v>
      </c>
      <c r="B24" s="288" t="s">
        <v>1204</v>
      </c>
      <c r="C24" s="287" t="s">
        <v>148</v>
      </c>
      <c r="D24" s="235" t="s">
        <v>1225</v>
      </c>
      <c r="E24" s="236"/>
      <c r="F24" s="237">
        <v>81213.2</v>
      </c>
      <c r="G24" s="274"/>
    </row>
    <row r="25" spans="1:7" s="219" customFormat="1" ht="14.25" customHeight="1">
      <c r="A25" s="232">
        <v>43439</v>
      </c>
      <c r="B25" s="307" t="s">
        <v>1205</v>
      </c>
      <c r="C25" s="308" t="s">
        <v>582</v>
      </c>
      <c r="D25" s="235" t="s">
        <v>1225</v>
      </c>
      <c r="E25" s="236"/>
      <c r="F25" s="309">
        <v>3617.9</v>
      </c>
      <c r="G25" s="274"/>
    </row>
    <row r="26" spans="1:7" s="218" customFormat="1" ht="14.25" customHeight="1">
      <c r="A26" s="264">
        <v>43439</v>
      </c>
      <c r="B26" s="288" t="s">
        <v>1206</v>
      </c>
      <c r="C26" s="287" t="s">
        <v>722</v>
      </c>
      <c r="D26" s="235" t="s">
        <v>1225</v>
      </c>
      <c r="E26" s="236"/>
      <c r="F26" s="237">
        <v>547.4</v>
      </c>
      <c r="G26" s="257"/>
    </row>
    <row r="27" spans="1:7" s="219" customFormat="1" ht="14.25" customHeight="1">
      <c r="A27" s="232">
        <v>43439</v>
      </c>
      <c r="B27" s="288" t="s">
        <v>1207</v>
      </c>
      <c r="C27" s="251" t="s">
        <v>849</v>
      </c>
      <c r="D27" s="235" t="s">
        <v>1225</v>
      </c>
      <c r="E27" s="236"/>
      <c r="F27" s="237">
        <v>480.03</v>
      </c>
      <c r="G27" s="274"/>
    </row>
    <row r="28" spans="1:7" s="218" customFormat="1" ht="14.25" customHeight="1">
      <c r="A28" s="264">
        <v>43439</v>
      </c>
      <c r="B28" s="288" t="s">
        <v>1208</v>
      </c>
      <c r="C28" s="251" t="s">
        <v>40</v>
      </c>
      <c r="D28" s="235" t="s">
        <v>1225</v>
      </c>
      <c r="E28" s="236"/>
      <c r="F28" s="237">
        <v>75.540000000000006</v>
      </c>
      <c r="G28" s="257"/>
    </row>
    <row r="29" spans="1:7" s="218" customFormat="1" ht="14.25" customHeight="1">
      <c r="A29" s="232">
        <v>43439</v>
      </c>
      <c r="B29" s="288" t="s">
        <v>1209</v>
      </c>
      <c r="C29" s="251" t="s">
        <v>234</v>
      </c>
      <c r="D29" s="235" t="s">
        <v>1225</v>
      </c>
      <c r="E29" s="236"/>
      <c r="F29" s="237">
        <v>639.35</v>
      </c>
      <c r="G29" s="257"/>
    </row>
    <row r="30" spans="1:7" s="218" customFormat="1" ht="14.25" customHeight="1">
      <c r="A30" s="264">
        <v>43439</v>
      </c>
      <c r="B30" s="288" t="s">
        <v>1210</v>
      </c>
      <c r="C30" s="251" t="s">
        <v>501</v>
      </c>
      <c r="D30" s="235" t="s">
        <v>1225</v>
      </c>
      <c r="E30" s="236"/>
      <c r="F30" s="237">
        <v>17356.240000000002</v>
      </c>
      <c r="G30" s="257"/>
    </row>
    <row r="31" spans="1:7" s="218" customFormat="1" ht="14.25" customHeight="1">
      <c r="A31" s="232">
        <v>43439</v>
      </c>
      <c r="B31" s="288" t="s">
        <v>1211</v>
      </c>
      <c r="C31" s="251" t="s">
        <v>359</v>
      </c>
      <c r="D31" s="235" t="s">
        <v>1225</v>
      </c>
      <c r="E31" s="236"/>
      <c r="F31" s="237">
        <v>50.51</v>
      </c>
      <c r="G31" s="254"/>
    </row>
    <row r="32" spans="1:7" s="218" customFormat="1" ht="14.25" customHeight="1">
      <c r="A32" s="264">
        <v>43439</v>
      </c>
      <c r="B32" s="288" t="s">
        <v>1212</v>
      </c>
      <c r="C32" s="251" t="s">
        <v>359</v>
      </c>
      <c r="D32" s="235" t="s">
        <v>1225</v>
      </c>
      <c r="E32" s="236"/>
      <c r="F32" s="237">
        <v>263.68</v>
      </c>
      <c r="G32" s="257"/>
    </row>
    <row r="33" spans="1:8" s="218" customFormat="1" ht="14.25" customHeight="1">
      <c r="A33" s="232">
        <v>43439</v>
      </c>
      <c r="B33" s="288" t="s">
        <v>1213</v>
      </c>
      <c r="C33" s="251" t="s">
        <v>587</v>
      </c>
      <c r="D33" s="235" t="s">
        <v>1225</v>
      </c>
      <c r="E33" s="236"/>
      <c r="F33" s="237">
        <v>40972.199999999997</v>
      </c>
      <c r="G33" s="257"/>
    </row>
    <row r="34" spans="1:8" s="218" customFormat="1" ht="14.25" customHeight="1">
      <c r="A34" s="264">
        <v>43439</v>
      </c>
      <c r="B34" s="288" t="s">
        <v>1214</v>
      </c>
      <c r="C34" s="251" t="s">
        <v>649</v>
      </c>
      <c r="D34" s="235" t="s">
        <v>1225</v>
      </c>
      <c r="E34" s="236"/>
      <c r="F34" s="237">
        <v>900.8</v>
      </c>
      <c r="G34" s="257"/>
    </row>
    <row r="35" spans="1:8" s="218" customFormat="1" ht="14.25" customHeight="1">
      <c r="A35" s="232">
        <v>43439</v>
      </c>
      <c r="B35" s="288" t="s">
        <v>1215</v>
      </c>
      <c r="C35" s="251" t="s">
        <v>601</v>
      </c>
      <c r="D35" s="235" t="s">
        <v>1225</v>
      </c>
      <c r="E35" s="236"/>
      <c r="F35" s="237">
        <v>42908.66</v>
      </c>
      <c r="G35" s="257"/>
    </row>
    <row r="36" spans="1:8" s="218" customFormat="1" ht="14.25" customHeight="1">
      <c r="A36" s="264">
        <v>43439</v>
      </c>
      <c r="B36" s="288" t="s">
        <v>1216</v>
      </c>
      <c r="C36" s="251" t="s">
        <v>444</v>
      </c>
      <c r="D36" s="235" t="s">
        <v>1225</v>
      </c>
      <c r="E36" s="236"/>
      <c r="F36" s="237">
        <v>1325</v>
      </c>
      <c r="G36" s="257"/>
    </row>
    <row r="37" spans="1:8" s="218" customFormat="1" ht="14.25" customHeight="1">
      <c r="A37" s="232">
        <v>43439</v>
      </c>
      <c r="B37" s="288" t="s">
        <v>1217</v>
      </c>
      <c r="C37" s="251" t="s">
        <v>1223</v>
      </c>
      <c r="D37" s="235" t="s">
        <v>1225</v>
      </c>
      <c r="E37" s="236"/>
      <c r="F37" s="237">
        <v>15609.05</v>
      </c>
      <c r="G37" s="257"/>
    </row>
    <row r="38" spans="1:8" s="218" customFormat="1" ht="14.25" customHeight="1">
      <c r="A38" s="264">
        <v>43439</v>
      </c>
      <c r="B38" s="288" t="s">
        <v>1218</v>
      </c>
      <c r="C38" s="251" t="s">
        <v>1224</v>
      </c>
      <c r="D38" s="235" t="s">
        <v>1225</v>
      </c>
      <c r="E38" s="236"/>
      <c r="F38" s="237">
        <v>80</v>
      </c>
      <c r="G38" s="257"/>
    </row>
    <row r="39" spans="1:8" s="218" customFormat="1" ht="14.25" customHeight="1">
      <c r="A39" s="232">
        <v>43439</v>
      </c>
      <c r="B39" s="288" t="s">
        <v>1219</v>
      </c>
      <c r="C39" s="251" t="s">
        <v>593</v>
      </c>
      <c r="D39" s="235" t="s">
        <v>1225</v>
      </c>
      <c r="E39" s="236"/>
      <c r="F39" s="237">
        <v>1038.18</v>
      </c>
      <c r="G39" s="254">
        <f>SUM(F10:F39)</f>
        <v>403612.97</v>
      </c>
    </row>
    <row r="40" spans="1:8" s="218" customFormat="1" ht="14.25" customHeight="1">
      <c r="A40" s="264">
        <v>43439</v>
      </c>
      <c r="B40" s="288"/>
      <c r="C40" s="287" t="s">
        <v>1287</v>
      </c>
      <c r="D40" s="315" t="s">
        <v>1226</v>
      </c>
      <c r="E40" s="236"/>
      <c r="F40" s="237">
        <v>46.03</v>
      </c>
      <c r="G40" s="257"/>
    </row>
    <row r="41" spans="1:8" s="218" customFormat="1" ht="14.25" customHeight="1">
      <c r="A41" s="232">
        <v>43439</v>
      </c>
      <c r="B41" s="288"/>
      <c r="C41" s="287" t="s">
        <v>1287</v>
      </c>
      <c r="D41" s="315" t="s">
        <v>1226</v>
      </c>
      <c r="E41" s="236"/>
      <c r="F41" s="237">
        <v>146.91</v>
      </c>
      <c r="G41" s="257"/>
    </row>
    <row r="42" spans="1:8" s="218" customFormat="1" ht="14.25" customHeight="1">
      <c r="A42" s="264">
        <v>43439</v>
      </c>
      <c r="B42" s="288"/>
      <c r="C42" s="251" t="s">
        <v>1287</v>
      </c>
      <c r="D42" s="315" t="s">
        <v>1226</v>
      </c>
      <c r="E42" s="236"/>
      <c r="F42" s="237">
        <v>259.13</v>
      </c>
      <c r="G42" s="254">
        <f>SUM(F40:F42)</f>
        <v>452.07</v>
      </c>
      <c r="H42" s="250"/>
    </row>
    <row r="43" spans="1:8" s="218" customFormat="1" ht="14.25" customHeight="1">
      <c r="A43" s="264">
        <v>43441</v>
      </c>
      <c r="B43" s="288"/>
      <c r="C43" s="287"/>
      <c r="D43" s="244" t="s">
        <v>405</v>
      </c>
      <c r="E43" s="236">
        <v>999533.34</v>
      </c>
      <c r="F43" s="237"/>
      <c r="G43" s="257"/>
    </row>
    <row r="44" spans="1:8" s="218" customFormat="1" ht="14.25" customHeight="1">
      <c r="A44" s="232">
        <v>43441</v>
      </c>
      <c r="B44" s="307"/>
      <c r="C44" s="308"/>
      <c r="D44" s="244" t="s">
        <v>135</v>
      </c>
      <c r="E44" s="236"/>
      <c r="F44" s="309">
        <v>1000000</v>
      </c>
      <c r="G44" s="257"/>
    </row>
    <row r="45" spans="1:8" s="218" customFormat="1" ht="14.25" customHeight="1">
      <c r="A45" s="264">
        <v>43445</v>
      </c>
      <c r="B45" s="316" t="s">
        <v>1228</v>
      </c>
      <c r="C45" s="317" t="s">
        <v>1229</v>
      </c>
      <c r="D45" s="244" t="s">
        <v>19</v>
      </c>
      <c r="E45" s="236"/>
      <c r="F45" s="318">
        <v>409502.43</v>
      </c>
      <c r="G45" s="257"/>
    </row>
    <row r="46" spans="1:8" s="218" customFormat="1" ht="14.25" customHeight="1">
      <c r="A46" s="264">
        <v>43447</v>
      </c>
      <c r="B46" s="288"/>
      <c r="C46" s="287"/>
      <c r="D46" s="244" t="s">
        <v>405</v>
      </c>
      <c r="E46" s="236">
        <v>999276.66</v>
      </c>
      <c r="F46" s="237"/>
      <c r="G46" s="254"/>
    </row>
    <row r="47" spans="1:8" s="218" customFormat="1" ht="14.25" customHeight="1">
      <c r="A47" s="232">
        <v>43447</v>
      </c>
      <c r="B47" s="288" t="s">
        <v>1227</v>
      </c>
      <c r="C47" s="251" t="s">
        <v>1099</v>
      </c>
      <c r="D47" s="235" t="s">
        <v>19</v>
      </c>
      <c r="E47" s="236"/>
      <c r="F47" s="237">
        <v>302.5</v>
      </c>
      <c r="G47" s="257"/>
    </row>
    <row r="48" spans="1:8" s="218" customFormat="1" ht="14.25" customHeight="1">
      <c r="A48" s="264">
        <v>43447</v>
      </c>
      <c r="B48" s="288"/>
      <c r="C48" s="251"/>
      <c r="D48" s="244" t="s">
        <v>135</v>
      </c>
      <c r="E48" s="236"/>
      <c r="F48" s="309">
        <v>1000000</v>
      </c>
      <c r="G48" s="257"/>
    </row>
    <row r="49" spans="1:7" s="218" customFormat="1" ht="14.25" customHeight="1">
      <c r="A49" s="264">
        <v>43447</v>
      </c>
      <c r="B49" s="288"/>
      <c r="C49" s="287"/>
      <c r="D49" s="244" t="s">
        <v>405</v>
      </c>
      <c r="E49" s="236">
        <v>999276.66</v>
      </c>
      <c r="F49" s="237"/>
      <c r="G49" s="257"/>
    </row>
    <row r="50" spans="1:7" s="218" customFormat="1" ht="14.25" customHeight="1">
      <c r="A50" s="264">
        <v>43451</v>
      </c>
      <c r="B50" s="288" t="s">
        <v>1230</v>
      </c>
      <c r="C50" s="251" t="s">
        <v>595</v>
      </c>
      <c r="D50" s="235" t="s">
        <v>1225</v>
      </c>
      <c r="E50" s="236"/>
      <c r="F50" s="237">
        <v>580.79999999999995</v>
      </c>
      <c r="G50" s="254"/>
    </row>
    <row r="51" spans="1:7" s="218" customFormat="1" ht="14.25" customHeight="1">
      <c r="A51" s="232">
        <v>43451</v>
      </c>
      <c r="B51" s="288" t="s">
        <v>1231</v>
      </c>
      <c r="C51" s="251" t="s">
        <v>597</v>
      </c>
      <c r="D51" s="235" t="s">
        <v>1225</v>
      </c>
      <c r="E51" s="236"/>
      <c r="F51" s="237">
        <v>758.67</v>
      </c>
      <c r="G51" s="257"/>
    </row>
    <row r="52" spans="1:7" s="218" customFormat="1" ht="14.25" customHeight="1">
      <c r="A52" s="264">
        <v>43451</v>
      </c>
      <c r="B52" s="288" t="s">
        <v>1232</v>
      </c>
      <c r="C52" s="251" t="s">
        <v>844</v>
      </c>
      <c r="D52" s="235" t="s">
        <v>1225</v>
      </c>
      <c r="E52" s="236"/>
      <c r="F52" s="237">
        <v>2974.58</v>
      </c>
      <c r="G52" s="257"/>
    </row>
    <row r="53" spans="1:7" s="218" customFormat="1" ht="15" customHeight="1">
      <c r="A53" s="232">
        <v>43451</v>
      </c>
      <c r="B53" s="288" t="s">
        <v>1233</v>
      </c>
      <c r="C53" s="298" t="s">
        <v>1274</v>
      </c>
      <c r="D53" s="235" t="s">
        <v>1225</v>
      </c>
      <c r="E53" s="299"/>
      <c r="F53" s="237">
        <v>16093</v>
      </c>
      <c r="G53" s="257"/>
    </row>
    <row r="54" spans="1:7" s="218" customFormat="1" ht="14.25" customHeight="1">
      <c r="A54" s="264">
        <v>43451</v>
      </c>
      <c r="B54" s="288" t="s">
        <v>1234</v>
      </c>
      <c r="C54" s="298" t="s">
        <v>1275</v>
      </c>
      <c r="D54" s="235" t="s">
        <v>1225</v>
      </c>
      <c r="E54" s="299"/>
      <c r="F54" s="237">
        <v>35083.129999999997</v>
      </c>
      <c r="G54" s="257"/>
    </row>
    <row r="55" spans="1:7" s="218" customFormat="1" ht="14.25" customHeight="1">
      <c r="A55" s="232">
        <v>43451</v>
      </c>
      <c r="B55" s="288" t="s">
        <v>1235</v>
      </c>
      <c r="C55" s="298" t="s">
        <v>494</v>
      </c>
      <c r="D55" s="235" t="s">
        <v>1225</v>
      </c>
      <c r="E55" s="302"/>
      <c r="F55" s="237">
        <v>190.99</v>
      </c>
      <c r="G55" s="257"/>
    </row>
    <row r="56" spans="1:7" s="218" customFormat="1" ht="14.25" customHeight="1">
      <c r="A56" s="264">
        <v>43451</v>
      </c>
      <c r="B56" s="288" t="s">
        <v>1236</v>
      </c>
      <c r="C56" s="287" t="s">
        <v>494</v>
      </c>
      <c r="D56" s="235" t="s">
        <v>1225</v>
      </c>
      <c r="E56" s="236"/>
      <c r="F56" s="237">
        <v>573.08000000000004</v>
      </c>
      <c r="G56" s="257"/>
    </row>
    <row r="57" spans="1:7" s="218" customFormat="1" ht="14.25" customHeight="1">
      <c r="A57" s="232">
        <v>43451</v>
      </c>
      <c r="B57" s="288" t="s">
        <v>1237</v>
      </c>
      <c r="C57" s="287" t="s">
        <v>494</v>
      </c>
      <c r="D57" s="235" t="s">
        <v>1225</v>
      </c>
      <c r="E57" s="236"/>
      <c r="F57" s="237">
        <v>21.8</v>
      </c>
      <c r="G57" s="257"/>
    </row>
    <row r="58" spans="1:7" s="218" customFormat="1" ht="14.25" customHeight="1">
      <c r="A58" s="264">
        <v>43451</v>
      </c>
      <c r="B58" s="288" t="s">
        <v>1238</v>
      </c>
      <c r="C58" s="287" t="s">
        <v>494</v>
      </c>
      <c r="D58" s="235" t="s">
        <v>1225</v>
      </c>
      <c r="E58" s="236"/>
      <c r="F58" s="237">
        <v>460.65</v>
      </c>
      <c r="G58" s="254"/>
    </row>
    <row r="59" spans="1:7" s="218" customFormat="1" ht="14.25" customHeight="1">
      <c r="A59" s="232">
        <v>43451</v>
      </c>
      <c r="B59" s="288" t="s">
        <v>1239</v>
      </c>
      <c r="C59" s="287" t="s">
        <v>1276</v>
      </c>
      <c r="D59" s="235" t="s">
        <v>1225</v>
      </c>
      <c r="E59" s="236"/>
      <c r="F59" s="237">
        <v>1270.5</v>
      </c>
      <c r="G59" s="257"/>
    </row>
    <row r="60" spans="1:7" s="218" customFormat="1" ht="14.25" customHeight="1">
      <c r="A60" s="264">
        <v>43451</v>
      </c>
      <c r="B60" s="288" t="s">
        <v>1240</v>
      </c>
      <c r="C60" s="287" t="s">
        <v>577</v>
      </c>
      <c r="D60" s="235" t="s">
        <v>1225</v>
      </c>
      <c r="E60" s="236"/>
      <c r="F60" s="237">
        <v>6431.15</v>
      </c>
      <c r="G60" s="257"/>
    </row>
    <row r="61" spans="1:7" s="218" customFormat="1" ht="14.25" customHeight="1">
      <c r="A61" s="232">
        <v>43451</v>
      </c>
      <c r="B61" s="288" t="s">
        <v>1241</v>
      </c>
      <c r="C61" s="287" t="s">
        <v>1277</v>
      </c>
      <c r="D61" s="235" t="s">
        <v>1225</v>
      </c>
      <c r="E61" s="236"/>
      <c r="F61" s="237">
        <v>605</v>
      </c>
      <c r="G61" s="257"/>
    </row>
    <row r="62" spans="1:7" s="218" customFormat="1" ht="14.25" customHeight="1">
      <c r="A62" s="264">
        <v>43451</v>
      </c>
      <c r="B62" s="288" t="s">
        <v>1242</v>
      </c>
      <c r="C62" s="287" t="s">
        <v>202</v>
      </c>
      <c r="D62" s="235" t="s">
        <v>1225</v>
      </c>
      <c r="E62" s="236"/>
      <c r="F62" s="237">
        <v>129.1</v>
      </c>
      <c r="G62" s="257"/>
    </row>
    <row r="63" spans="1:7" s="218" customFormat="1" ht="14.25" customHeight="1">
      <c r="A63" s="232">
        <v>43451</v>
      </c>
      <c r="B63" s="288" t="s">
        <v>1243</v>
      </c>
      <c r="C63" s="287" t="s">
        <v>202</v>
      </c>
      <c r="D63" s="235" t="s">
        <v>1225</v>
      </c>
      <c r="E63" s="236"/>
      <c r="F63" s="237">
        <v>129.1</v>
      </c>
      <c r="G63" s="257"/>
    </row>
    <row r="64" spans="1:7" s="217" customFormat="1" ht="14.25" customHeight="1">
      <c r="A64" s="264">
        <v>43451</v>
      </c>
      <c r="B64" s="288" t="s">
        <v>1244</v>
      </c>
      <c r="C64" s="287" t="s">
        <v>202</v>
      </c>
      <c r="D64" s="235" t="s">
        <v>1225</v>
      </c>
      <c r="E64" s="236"/>
      <c r="F64" s="256">
        <v>129.1</v>
      </c>
      <c r="G64" s="257"/>
    </row>
    <row r="65" spans="1:8" s="217" customFormat="1" ht="14.25" customHeight="1">
      <c r="A65" s="232">
        <v>43451</v>
      </c>
      <c r="B65" s="288" t="s">
        <v>1245</v>
      </c>
      <c r="C65" s="287" t="s">
        <v>202</v>
      </c>
      <c r="D65" s="235" t="s">
        <v>1225</v>
      </c>
      <c r="E65" s="236"/>
      <c r="F65" s="259">
        <v>380</v>
      </c>
      <c r="G65" s="254"/>
    </row>
    <row r="66" spans="1:8" s="217" customFormat="1" ht="14.25" customHeight="1">
      <c r="A66" s="264">
        <v>43451</v>
      </c>
      <c r="B66" s="288" t="s">
        <v>1246</v>
      </c>
      <c r="C66" s="287" t="s">
        <v>202</v>
      </c>
      <c r="D66" s="235" t="s">
        <v>1225</v>
      </c>
      <c r="E66" s="236"/>
      <c r="F66" s="239">
        <v>129.1</v>
      </c>
      <c r="G66" s="257"/>
    </row>
    <row r="67" spans="1:8" s="217" customFormat="1" ht="14.25" customHeight="1">
      <c r="A67" s="232">
        <v>43451</v>
      </c>
      <c r="B67" s="288" t="s">
        <v>1247</v>
      </c>
      <c r="C67" s="287" t="s">
        <v>202</v>
      </c>
      <c r="D67" s="235" t="s">
        <v>1225</v>
      </c>
      <c r="E67" s="236"/>
      <c r="F67" s="259">
        <v>281.10000000000002</v>
      </c>
      <c r="G67" s="257"/>
    </row>
    <row r="68" spans="1:8" s="217" customFormat="1" ht="14.25" customHeight="1">
      <c r="A68" s="264">
        <v>43451</v>
      </c>
      <c r="B68" s="288" t="s">
        <v>1248</v>
      </c>
      <c r="C68" s="287" t="s">
        <v>202</v>
      </c>
      <c r="D68" s="235" t="s">
        <v>1225</v>
      </c>
      <c r="E68" s="236"/>
      <c r="F68" s="239">
        <v>129.1</v>
      </c>
      <c r="G68" s="254"/>
    </row>
    <row r="69" spans="1:8" s="217" customFormat="1" ht="14.25" customHeight="1">
      <c r="A69" s="232">
        <v>43451</v>
      </c>
      <c r="B69" s="288" t="s">
        <v>1249</v>
      </c>
      <c r="C69" s="287" t="s">
        <v>202</v>
      </c>
      <c r="D69" s="235" t="s">
        <v>1225</v>
      </c>
      <c r="E69" s="236"/>
      <c r="F69" s="239">
        <v>131</v>
      </c>
      <c r="G69" s="257"/>
    </row>
    <row r="70" spans="1:8" s="217" customFormat="1" ht="14.25" customHeight="1">
      <c r="A70" s="264">
        <v>43451</v>
      </c>
      <c r="B70" s="288" t="s">
        <v>1250</v>
      </c>
      <c r="C70" s="287" t="s">
        <v>148</v>
      </c>
      <c r="D70" s="235" t="s">
        <v>1225</v>
      </c>
      <c r="E70" s="236"/>
      <c r="F70" s="239">
        <v>45277.279999999999</v>
      </c>
      <c r="G70" s="257"/>
    </row>
    <row r="71" spans="1:8" s="217" customFormat="1" ht="14.25" customHeight="1">
      <c r="A71" s="232">
        <v>43451</v>
      </c>
      <c r="B71" s="288" t="s">
        <v>1251</v>
      </c>
      <c r="C71" s="287" t="s">
        <v>688</v>
      </c>
      <c r="D71" s="235" t="s">
        <v>1225</v>
      </c>
      <c r="E71" s="236"/>
      <c r="F71" s="239">
        <v>302.5</v>
      </c>
      <c r="G71" s="254"/>
      <c r="H71" s="294"/>
    </row>
    <row r="72" spans="1:8" s="217" customFormat="1" ht="14.25" customHeight="1">
      <c r="A72" s="264">
        <v>43451</v>
      </c>
      <c r="B72" s="288" t="s">
        <v>1252</v>
      </c>
      <c r="C72" s="287" t="s">
        <v>985</v>
      </c>
      <c r="D72" s="235" t="s">
        <v>1225</v>
      </c>
      <c r="E72" s="236"/>
      <c r="F72" s="237">
        <v>22040.37</v>
      </c>
      <c r="G72" s="263"/>
    </row>
    <row r="73" spans="1:8" s="217" customFormat="1" ht="14.25" customHeight="1">
      <c r="A73" s="232">
        <v>43451</v>
      </c>
      <c r="B73" s="288" t="s">
        <v>1253</v>
      </c>
      <c r="C73" s="287" t="s">
        <v>985</v>
      </c>
      <c r="D73" s="235" t="s">
        <v>1225</v>
      </c>
      <c r="E73" s="236"/>
      <c r="F73" s="237">
        <v>-220.4</v>
      </c>
      <c r="G73" s="254"/>
    </row>
    <row r="74" spans="1:8" s="217" customFormat="1" ht="14.25" customHeight="1">
      <c r="A74" s="264">
        <v>43451</v>
      </c>
      <c r="B74" s="307" t="s">
        <v>1254</v>
      </c>
      <c r="C74" s="308" t="s">
        <v>1278</v>
      </c>
      <c r="D74" s="235" t="s">
        <v>1225</v>
      </c>
      <c r="E74" s="236"/>
      <c r="F74" s="309">
        <v>149776.22</v>
      </c>
      <c r="G74" s="257"/>
    </row>
    <row r="75" spans="1:8" s="217" customFormat="1" ht="14.25" customHeight="1">
      <c r="A75" s="232">
        <v>43451</v>
      </c>
      <c r="B75" s="307" t="s">
        <v>1255</v>
      </c>
      <c r="C75" s="308" t="s">
        <v>1279</v>
      </c>
      <c r="D75" s="235" t="s">
        <v>1225</v>
      </c>
      <c r="E75" s="236"/>
      <c r="F75" s="309">
        <v>60.5</v>
      </c>
      <c r="G75" s="257"/>
    </row>
    <row r="76" spans="1:8" s="217" customFormat="1" ht="14.25" customHeight="1">
      <c r="A76" s="264">
        <v>43451</v>
      </c>
      <c r="B76" s="307" t="s">
        <v>1256</v>
      </c>
      <c r="C76" s="308" t="s">
        <v>359</v>
      </c>
      <c r="D76" s="235" t="s">
        <v>1225</v>
      </c>
      <c r="E76" s="236"/>
      <c r="F76" s="309">
        <v>1048.22</v>
      </c>
      <c r="G76" s="257"/>
    </row>
    <row r="77" spans="1:8" s="217" customFormat="1" ht="14.25" customHeight="1">
      <c r="A77" s="232">
        <v>43451</v>
      </c>
      <c r="B77" s="288" t="s">
        <v>1257</v>
      </c>
      <c r="C77" s="287" t="s">
        <v>359</v>
      </c>
      <c r="D77" s="235" t="s">
        <v>1225</v>
      </c>
      <c r="E77" s="236"/>
      <c r="F77" s="309">
        <v>896.77</v>
      </c>
      <c r="G77" s="257"/>
    </row>
    <row r="78" spans="1:8" s="217" customFormat="1" ht="14.25" customHeight="1">
      <c r="A78" s="264">
        <v>43451</v>
      </c>
      <c r="B78" s="307" t="s">
        <v>1258</v>
      </c>
      <c r="C78" s="308" t="s">
        <v>359</v>
      </c>
      <c r="D78" s="235" t="s">
        <v>1225</v>
      </c>
      <c r="E78" s="236"/>
      <c r="F78" s="309">
        <v>229.11</v>
      </c>
      <c r="G78" s="257"/>
    </row>
    <row r="79" spans="1:8" s="217" customFormat="1" ht="14.25" customHeight="1">
      <c r="A79" s="232">
        <v>43451</v>
      </c>
      <c r="B79" s="310" t="s">
        <v>1259</v>
      </c>
      <c r="C79" s="235" t="s">
        <v>359</v>
      </c>
      <c r="D79" s="235" t="s">
        <v>1225</v>
      </c>
      <c r="E79" s="311"/>
      <c r="F79" s="237">
        <v>50.51</v>
      </c>
      <c r="G79" s="257"/>
    </row>
    <row r="80" spans="1:8" s="217" customFormat="1" ht="14.25" customHeight="1">
      <c r="A80" s="264">
        <v>43451</v>
      </c>
      <c r="B80" s="307" t="s">
        <v>1260</v>
      </c>
      <c r="C80" s="308" t="s">
        <v>359</v>
      </c>
      <c r="D80" s="235" t="s">
        <v>1225</v>
      </c>
      <c r="E80" s="236"/>
      <c r="F80" s="309">
        <v>263.68</v>
      </c>
      <c r="G80" s="257"/>
    </row>
    <row r="81" spans="1:7" s="217" customFormat="1" ht="14.25" customHeight="1">
      <c r="A81" s="232">
        <v>43451</v>
      </c>
      <c r="B81" s="307" t="s">
        <v>1261</v>
      </c>
      <c r="C81" s="308" t="s">
        <v>82</v>
      </c>
      <c r="D81" s="235" t="s">
        <v>1225</v>
      </c>
      <c r="E81" s="236"/>
      <c r="F81" s="309">
        <v>2396.33</v>
      </c>
      <c r="G81" s="257"/>
    </row>
    <row r="82" spans="1:7" s="217" customFormat="1" ht="14.25" customHeight="1">
      <c r="A82" s="264">
        <v>43451</v>
      </c>
      <c r="B82" s="265" t="s">
        <v>1262</v>
      </c>
      <c r="C82" s="319" t="s">
        <v>1280</v>
      </c>
      <c r="D82" s="320" t="s">
        <v>1225</v>
      </c>
      <c r="E82" s="321"/>
      <c r="F82" s="297">
        <v>3206.5</v>
      </c>
      <c r="G82" s="257"/>
    </row>
    <row r="83" spans="1:7" s="217" customFormat="1" ht="14.25" customHeight="1">
      <c r="A83" s="232">
        <v>43451</v>
      </c>
      <c r="B83" s="220" t="s">
        <v>1263</v>
      </c>
      <c r="C83" s="251" t="s">
        <v>723</v>
      </c>
      <c r="D83" s="280" t="s">
        <v>1225</v>
      </c>
      <c r="E83" s="299"/>
      <c r="F83" s="237">
        <v>256.5</v>
      </c>
      <c r="G83" s="263"/>
    </row>
    <row r="84" spans="1:7" s="217" customFormat="1" ht="14.25" customHeight="1">
      <c r="A84" s="264">
        <v>43451</v>
      </c>
      <c r="B84" s="270" t="s">
        <v>1264</v>
      </c>
      <c r="C84" s="298" t="s">
        <v>723</v>
      </c>
      <c r="D84" s="280" t="s">
        <v>1225</v>
      </c>
      <c r="E84" s="299"/>
      <c r="F84" s="237">
        <v>1193.68</v>
      </c>
      <c r="G84" s="257"/>
    </row>
    <row r="85" spans="1:7" s="217" customFormat="1" ht="14.25" customHeight="1">
      <c r="A85" s="232">
        <v>43451</v>
      </c>
      <c r="B85" s="270" t="s">
        <v>1265</v>
      </c>
      <c r="C85" s="298" t="s">
        <v>723</v>
      </c>
      <c r="D85" s="280" t="s">
        <v>1225</v>
      </c>
      <c r="E85" s="299"/>
      <c r="F85" s="237">
        <v>1193.68</v>
      </c>
      <c r="G85" s="257"/>
    </row>
    <row r="86" spans="1:7" ht="14.25" customHeight="1">
      <c r="A86" s="264">
        <v>43451</v>
      </c>
      <c r="B86" s="220" t="s">
        <v>1266</v>
      </c>
      <c r="C86" s="251" t="s">
        <v>723</v>
      </c>
      <c r="D86" s="280" t="s">
        <v>1225</v>
      </c>
      <c r="E86" s="299"/>
      <c r="F86" s="237">
        <v>171</v>
      </c>
    </row>
    <row r="87" spans="1:7" ht="14.25" customHeight="1">
      <c r="A87" s="232">
        <v>43451</v>
      </c>
      <c r="B87" s="270" t="s">
        <v>1267</v>
      </c>
      <c r="C87" s="298" t="s">
        <v>766</v>
      </c>
      <c r="D87" s="280" t="s">
        <v>1225</v>
      </c>
      <c r="E87" s="299"/>
      <c r="F87" s="237">
        <v>671873.07</v>
      </c>
      <c r="G87" s="276"/>
    </row>
    <row r="88" spans="1:7">
      <c r="A88" s="264">
        <v>43451</v>
      </c>
      <c r="B88" s="270" t="s">
        <v>1268</v>
      </c>
      <c r="C88" s="298" t="s">
        <v>601</v>
      </c>
      <c r="D88" s="280" t="s">
        <v>1225</v>
      </c>
      <c r="E88" s="299"/>
      <c r="F88" s="237">
        <v>45692.81</v>
      </c>
    </row>
    <row r="89" spans="1:7">
      <c r="A89" s="232">
        <v>43451</v>
      </c>
      <c r="B89" s="270"/>
      <c r="C89" s="280" t="s">
        <v>1281</v>
      </c>
      <c r="D89" s="280" t="s">
        <v>1225</v>
      </c>
      <c r="E89" s="272"/>
      <c r="F89" s="237">
        <v>49.4</v>
      </c>
      <c r="G89" s="274"/>
    </row>
    <row r="90" spans="1:7">
      <c r="A90" s="264">
        <v>43451</v>
      </c>
      <c r="B90" s="288" t="s">
        <v>1269</v>
      </c>
      <c r="C90" s="287" t="s">
        <v>488</v>
      </c>
      <c r="D90" s="280" t="s">
        <v>1225</v>
      </c>
      <c r="E90" s="299"/>
      <c r="F90" s="237">
        <v>627</v>
      </c>
    </row>
    <row r="91" spans="1:7">
      <c r="A91" s="232">
        <v>43451</v>
      </c>
      <c r="B91" s="270" t="s">
        <v>1270</v>
      </c>
      <c r="C91" s="280" t="s">
        <v>1283</v>
      </c>
      <c r="D91" s="280" t="s">
        <v>1225</v>
      </c>
      <c r="E91" s="237"/>
      <c r="F91" s="237">
        <v>2662.9</v>
      </c>
    </row>
    <row r="92" spans="1:7">
      <c r="A92" s="264">
        <v>43451</v>
      </c>
      <c r="B92" s="270" t="s">
        <v>1271</v>
      </c>
      <c r="C92" s="280" t="s">
        <v>1282</v>
      </c>
      <c r="D92" s="280" t="s">
        <v>1225</v>
      </c>
      <c r="E92" s="237"/>
      <c r="F92" s="237">
        <v>671.55</v>
      </c>
    </row>
    <row r="93" spans="1:7">
      <c r="A93" s="232">
        <v>43451</v>
      </c>
      <c r="B93" s="270" t="s">
        <v>1272</v>
      </c>
      <c r="C93" s="280" t="s">
        <v>725</v>
      </c>
      <c r="D93" s="280" t="s">
        <v>1225</v>
      </c>
      <c r="E93" s="237"/>
      <c r="F93" s="237">
        <v>13286.93</v>
      </c>
    </row>
    <row r="94" spans="1:7">
      <c r="A94" s="264">
        <v>43451</v>
      </c>
      <c r="B94" s="270" t="s">
        <v>1273</v>
      </c>
      <c r="C94" s="280" t="s">
        <v>909</v>
      </c>
      <c r="D94" s="280" t="s">
        <v>1225</v>
      </c>
      <c r="E94" s="237"/>
      <c r="F94" s="237">
        <v>3557.36</v>
      </c>
      <c r="G94" s="274">
        <f>SUM(F50:F94)</f>
        <v>1033044.4200000002</v>
      </c>
    </row>
    <row r="95" spans="1:7">
      <c r="A95" s="264">
        <v>43453</v>
      </c>
      <c r="B95" s="270" t="s">
        <v>1172</v>
      </c>
      <c r="C95" s="280" t="s">
        <v>1220</v>
      </c>
      <c r="D95" s="280" t="s">
        <v>1284</v>
      </c>
      <c r="E95" s="237">
        <v>4017.07</v>
      </c>
      <c r="F95" s="237"/>
    </row>
    <row r="96" spans="1:7">
      <c r="A96" s="264">
        <v>43453</v>
      </c>
      <c r="B96" s="270" t="s">
        <v>1285</v>
      </c>
      <c r="C96" s="280" t="s">
        <v>1287</v>
      </c>
      <c r="D96" s="280" t="s">
        <v>1286</v>
      </c>
      <c r="E96" s="237"/>
      <c r="F96" s="237">
        <v>230.14</v>
      </c>
    </row>
    <row r="97" spans="1:7">
      <c r="A97" s="264">
        <v>43453</v>
      </c>
      <c r="B97" s="270" t="s">
        <v>1285</v>
      </c>
      <c r="C97" s="280" t="s">
        <v>1287</v>
      </c>
      <c r="D97" s="280" t="s">
        <v>1286</v>
      </c>
      <c r="E97" s="237"/>
      <c r="F97" s="237">
        <v>230.14</v>
      </c>
    </row>
    <row r="98" spans="1:7">
      <c r="A98" s="264">
        <v>43453</v>
      </c>
      <c r="B98" s="270" t="s">
        <v>1285</v>
      </c>
      <c r="C98" s="280" t="s">
        <v>1287</v>
      </c>
      <c r="D98" s="280" t="s">
        <v>1286</v>
      </c>
      <c r="E98" s="237"/>
      <c r="F98" s="237">
        <v>97.94</v>
      </c>
    </row>
    <row r="99" spans="1:7">
      <c r="A99" s="264">
        <v>43453</v>
      </c>
      <c r="B99" s="270" t="s">
        <v>1285</v>
      </c>
      <c r="C99" s="280" t="s">
        <v>1287</v>
      </c>
      <c r="D99" s="280" t="s">
        <v>1286</v>
      </c>
      <c r="E99" s="237"/>
      <c r="F99" s="237">
        <v>138.08000000000001</v>
      </c>
    </row>
    <row r="100" spans="1:7">
      <c r="A100" s="264">
        <v>43453</v>
      </c>
      <c r="B100" s="270" t="s">
        <v>1285</v>
      </c>
      <c r="C100" s="280" t="s">
        <v>1287</v>
      </c>
      <c r="D100" s="280" t="s">
        <v>1286</v>
      </c>
      <c r="E100" s="237"/>
      <c r="F100" s="237">
        <v>138.08000000000001</v>
      </c>
    </row>
    <row r="101" spans="1:7">
      <c r="A101" s="264">
        <v>43453</v>
      </c>
      <c r="B101" s="270" t="s">
        <v>1285</v>
      </c>
      <c r="C101" s="280" t="s">
        <v>1287</v>
      </c>
      <c r="D101" s="280" t="s">
        <v>1286</v>
      </c>
      <c r="E101" s="237"/>
      <c r="F101" s="237">
        <v>195.87</v>
      </c>
    </row>
    <row r="102" spans="1:7">
      <c r="A102" s="264">
        <v>43453</v>
      </c>
      <c r="B102" s="270" t="s">
        <v>1285</v>
      </c>
      <c r="C102" s="280" t="s">
        <v>1287</v>
      </c>
      <c r="D102" s="280" t="s">
        <v>1286</v>
      </c>
      <c r="E102" s="237"/>
      <c r="F102" s="237">
        <v>230.14</v>
      </c>
    </row>
    <row r="103" spans="1:7">
      <c r="A103" s="264">
        <v>43453</v>
      </c>
      <c r="B103" s="270" t="s">
        <v>1285</v>
      </c>
      <c r="C103" s="280" t="s">
        <v>1287</v>
      </c>
      <c r="D103" s="280" t="s">
        <v>1286</v>
      </c>
      <c r="E103" s="237"/>
      <c r="F103" s="237">
        <v>184.11</v>
      </c>
    </row>
    <row r="104" spans="1:7">
      <c r="A104" s="264">
        <v>43453</v>
      </c>
      <c r="B104" s="270" t="s">
        <v>1285</v>
      </c>
      <c r="C104" s="280" t="s">
        <v>1287</v>
      </c>
      <c r="D104" s="280" t="s">
        <v>1286</v>
      </c>
      <c r="E104" s="237"/>
      <c r="F104" s="237">
        <v>48.97</v>
      </c>
      <c r="G104" s="274">
        <f>SUM(F96:F104)</f>
        <v>1493.47</v>
      </c>
    </row>
    <row r="105" spans="1:7">
      <c r="A105" s="264">
        <v>43454</v>
      </c>
      <c r="B105" s="288"/>
      <c r="C105" s="287"/>
      <c r="D105" s="322" t="s">
        <v>405</v>
      </c>
      <c r="E105" s="237">
        <v>3680070.99</v>
      </c>
      <c r="F105" s="237"/>
    </row>
    <row r="106" spans="1:7">
      <c r="A106" s="264">
        <v>43454</v>
      </c>
      <c r="B106" s="288"/>
      <c r="C106" s="251"/>
      <c r="D106" s="244" t="s">
        <v>135</v>
      </c>
      <c r="E106" s="237"/>
      <c r="F106" s="237">
        <v>3000000</v>
      </c>
    </row>
    <row r="107" spans="1:7">
      <c r="A107" s="264"/>
      <c r="B107" s="270"/>
      <c r="C107" s="280"/>
      <c r="D107" s="280"/>
      <c r="E107" s="237"/>
      <c r="F107" s="237"/>
    </row>
    <row r="108" spans="1:7">
      <c r="A108" s="264"/>
      <c r="B108" s="270"/>
      <c r="C108" s="280"/>
      <c r="D108" s="280"/>
      <c r="E108" s="237"/>
      <c r="F108" s="237"/>
    </row>
    <row r="109" spans="1:7">
      <c r="A109" s="264"/>
      <c r="B109" s="270"/>
      <c r="C109" s="280"/>
      <c r="D109" s="280"/>
      <c r="E109" s="237"/>
      <c r="F109" s="237"/>
    </row>
    <row r="110" spans="1:7">
      <c r="A110" s="264"/>
      <c r="B110" s="270"/>
      <c r="C110" s="280"/>
      <c r="D110" s="280"/>
      <c r="E110" s="237"/>
      <c r="F110" s="237"/>
    </row>
    <row r="111" spans="1:7">
      <c r="A111" s="264"/>
      <c r="B111" s="270"/>
      <c r="C111" s="280"/>
      <c r="D111" s="280"/>
      <c r="E111" s="237"/>
      <c r="F111" s="237"/>
    </row>
    <row r="112" spans="1:7">
      <c r="A112" s="264"/>
      <c r="B112" s="270"/>
      <c r="C112" s="280"/>
      <c r="D112" s="280"/>
      <c r="E112" s="237"/>
      <c r="F112" s="237"/>
    </row>
    <row r="113" spans="1:6">
      <c r="A113" s="264"/>
      <c r="B113" s="270"/>
      <c r="C113" s="280"/>
      <c r="D113" s="280"/>
      <c r="E113" s="237"/>
      <c r="F113" s="237"/>
    </row>
    <row r="114" spans="1:6">
      <c r="A114" s="264"/>
      <c r="B114" s="270"/>
      <c r="C114" s="280"/>
      <c r="D114" s="280"/>
      <c r="E114" s="237"/>
      <c r="F114" s="237"/>
    </row>
    <row r="115" spans="1:6">
      <c r="A115" s="264"/>
      <c r="B115" s="270"/>
      <c r="C115" s="280"/>
      <c r="D115" s="280"/>
      <c r="E115" s="237"/>
      <c r="F115" s="237"/>
    </row>
    <row r="116" spans="1:6">
      <c r="A116" s="264"/>
      <c r="B116" s="270"/>
      <c r="C116" s="280"/>
      <c r="D116" s="280"/>
      <c r="E116" s="237"/>
      <c r="F116" s="237"/>
    </row>
    <row r="117" spans="1:6">
      <c r="A117" s="264"/>
      <c r="B117" s="270"/>
      <c r="C117" s="280"/>
      <c r="D117" s="280"/>
      <c r="E117" s="237"/>
      <c r="F117" s="237"/>
    </row>
    <row r="118" spans="1:6">
      <c r="A118" s="264"/>
      <c r="B118" s="270"/>
      <c r="C118" s="280"/>
      <c r="D118" s="280"/>
      <c r="E118" s="237"/>
      <c r="F118" s="237"/>
    </row>
    <row r="119" spans="1:6">
      <c r="A119" s="264"/>
      <c r="B119" s="270"/>
      <c r="C119" s="280"/>
      <c r="D119" s="280"/>
      <c r="E119" s="237"/>
      <c r="F119" s="237"/>
    </row>
    <row r="120" spans="1:6">
      <c r="A120" s="264"/>
      <c r="B120" s="270"/>
      <c r="C120" s="280"/>
      <c r="D120" s="280"/>
      <c r="E120" s="237"/>
      <c r="F120" s="237"/>
    </row>
    <row r="121" spans="1:6">
      <c r="A121" s="264"/>
      <c r="B121" s="270"/>
      <c r="C121" s="280"/>
      <c r="D121" s="280"/>
      <c r="E121" s="237"/>
      <c r="F121" s="237"/>
    </row>
    <row r="122" spans="1:6">
      <c r="A122" s="264"/>
      <c r="B122" s="270"/>
      <c r="C122" s="280"/>
      <c r="D122" s="280"/>
      <c r="E122" s="237"/>
      <c r="F122" s="237"/>
    </row>
    <row r="123" spans="1:6">
      <c r="A123" s="264"/>
      <c r="B123" s="270"/>
      <c r="C123" s="280"/>
      <c r="D123" s="280"/>
      <c r="E123" s="237"/>
      <c r="F123" s="237"/>
    </row>
    <row r="124" spans="1:6">
      <c r="A124" s="264"/>
      <c r="B124" s="270"/>
      <c r="C124" s="280"/>
      <c r="D124" s="280"/>
      <c r="E124" s="237"/>
      <c r="F124" s="237"/>
    </row>
    <row r="125" spans="1:6">
      <c r="A125" s="264"/>
      <c r="B125" s="270"/>
      <c r="C125" s="280"/>
      <c r="D125" s="280"/>
      <c r="E125" s="237"/>
      <c r="F125" s="237"/>
    </row>
    <row r="126" spans="1:6">
      <c r="A126" s="264"/>
      <c r="B126" s="270"/>
      <c r="C126" s="280"/>
      <c r="D126" s="280"/>
      <c r="E126" s="237"/>
      <c r="F126" s="237"/>
    </row>
    <row r="127" spans="1:6">
      <c r="A127" s="264"/>
      <c r="B127" s="270"/>
      <c r="C127" s="280"/>
      <c r="D127" s="280"/>
      <c r="E127" s="237"/>
      <c r="F127" s="237"/>
    </row>
    <row r="128" spans="1:6">
      <c r="A128" s="264"/>
      <c r="B128" s="270"/>
      <c r="C128" s="280"/>
      <c r="D128" s="280"/>
      <c r="E128" s="237"/>
      <c r="F128" s="237"/>
    </row>
    <row r="129" spans="1:6">
      <c r="A129" s="264"/>
      <c r="B129" s="270"/>
      <c r="C129" s="280"/>
      <c r="D129" s="280"/>
      <c r="E129" s="237"/>
      <c r="F129" s="237"/>
    </row>
    <row r="130" spans="1:6">
      <c r="A130" s="264"/>
      <c r="B130" s="270"/>
      <c r="C130" s="280"/>
      <c r="D130" s="280"/>
      <c r="E130" s="237"/>
      <c r="F130" s="237"/>
    </row>
    <row r="131" spans="1:6">
      <c r="A131" s="264"/>
      <c r="B131" s="270"/>
      <c r="C131" s="280"/>
      <c r="D131" s="280"/>
      <c r="E131" s="237"/>
      <c r="F131" s="237"/>
    </row>
    <row r="132" spans="1:6">
      <c r="A132" s="264"/>
      <c r="B132" s="270"/>
      <c r="C132" s="280"/>
      <c r="D132" s="280"/>
      <c r="E132" s="237"/>
      <c r="F132" s="237"/>
    </row>
    <row r="133" spans="1:6">
      <c r="A133" s="264"/>
      <c r="B133" s="270"/>
      <c r="C133" s="280"/>
      <c r="D133" s="280"/>
      <c r="E133" s="237"/>
      <c r="F133" s="237"/>
    </row>
    <row r="134" spans="1:6">
      <c r="A134" s="264"/>
      <c r="B134" s="270"/>
      <c r="C134" s="280"/>
      <c r="D134" s="280"/>
      <c r="E134" s="237"/>
      <c r="F134" s="237"/>
    </row>
    <row r="135" spans="1:6">
      <c r="A135" s="264"/>
      <c r="B135" s="270"/>
      <c r="C135" s="280"/>
      <c r="D135" s="280"/>
      <c r="E135" s="237"/>
      <c r="F135" s="237"/>
    </row>
    <row r="136" spans="1:6">
      <c r="A136" s="264"/>
      <c r="B136" s="270"/>
      <c r="C136" s="280"/>
      <c r="D136" s="280"/>
      <c r="E136" s="237"/>
      <c r="F136" s="237"/>
    </row>
    <row r="137" spans="1:6">
      <c r="A137" s="264"/>
      <c r="B137" s="270"/>
      <c r="C137" s="280"/>
      <c r="D137" s="280"/>
      <c r="E137" s="237"/>
      <c r="F137" s="237"/>
    </row>
    <row r="138" spans="1:6">
      <c r="A138" s="264"/>
      <c r="B138" s="270"/>
      <c r="C138" s="280"/>
      <c r="D138" s="280"/>
      <c r="E138" s="237"/>
      <c r="F138" s="237"/>
    </row>
    <row r="139" spans="1:6">
      <c r="A139" s="264"/>
      <c r="B139" s="270"/>
      <c r="C139" s="280"/>
      <c r="D139" s="280"/>
      <c r="E139" s="237"/>
      <c r="F139" s="237"/>
    </row>
    <row r="140" spans="1:6">
      <c r="A140" s="264"/>
      <c r="B140" s="270"/>
      <c r="C140" s="280"/>
      <c r="D140" s="280"/>
      <c r="E140" s="237"/>
      <c r="F140" s="237"/>
    </row>
    <row r="141" spans="1:6">
      <c r="A141" s="264"/>
      <c r="B141" s="270"/>
      <c r="C141" s="280"/>
      <c r="D141" s="280"/>
      <c r="E141" s="237"/>
      <c r="F141" s="237"/>
    </row>
    <row r="142" spans="1:6">
      <c r="A142" s="264"/>
      <c r="B142" s="270"/>
      <c r="C142" s="280"/>
      <c r="D142" s="280"/>
      <c r="E142" s="237"/>
      <c r="F142" s="237"/>
    </row>
    <row r="143" spans="1:6">
      <c r="A143" s="264"/>
      <c r="B143" s="270"/>
      <c r="C143" s="280"/>
      <c r="D143" s="280"/>
      <c r="E143" s="237"/>
      <c r="F143" s="237"/>
    </row>
    <row r="144" spans="1:6">
      <c r="A144" s="264"/>
      <c r="B144" s="270"/>
      <c r="C144" s="280"/>
      <c r="D144" s="280"/>
      <c r="E144" s="237"/>
      <c r="F144" s="237"/>
    </row>
    <row r="145" spans="1:6">
      <c r="A145" s="264"/>
      <c r="B145" s="270"/>
      <c r="C145" s="280"/>
      <c r="D145" s="280"/>
      <c r="E145" s="237"/>
      <c r="F145" s="237"/>
    </row>
    <row r="146" spans="1:6">
      <c r="A146" s="264"/>
      <c r="B146" s="270"/>
      <c r="C146" s="280"/>
      <c r="D146" s="280"/>
      <c r="E146" s="237"/>
      <c r="F146" s="237"/>
    </row>
    <row r="147" spans="1:6">
      <c r="A147" s="264"/>
      <c r="B147" s="270"/>
      <c r="C147" s="280"/>
      <c r="D147" s="280"/>
      <c r="E147" s="237"/>
      <c r="F147" s="237"/>
    </row>
    <row r="148" spans="1:6">
      <c r="A148" s="264"/>
      <c r="B148" s="270"/>
      <c r="C148" s="280"/>
      <c r="D148" s="280"/>
      <c r="E148" s="237"/>
      <c r="F148" s="237"/>
    </row>
    <row r="149" spans="1:6">
      <c r="A149" s="264"/>
      <c r="B149" s="270"/>
      <c r="C149" s="280"/>
      <c r="D149" s="280"/>
      <c r="E149" s="237"/>
      <c r="F149" s="237"/>
    </row>
    <row r="150" spans="1:6">
      <c r="A150" s="264"/>
      <c r="B150" s="270"/>
      <c r="C150" s="280"/>
      <c r="D150" s="280"/>
      <c r="E150" s="237"/>
      <c r="F150" s="237"/>
    </row>
    <row r="151" spans="1:6">
      <c r="A151" s="264"/>
      <c r="B151" s="270"/>
      <c r="C151" s="280"/>
      <c r="D151" s="280"/>
      <c r="E151" s="237"/>
      <c r="F151" s="237"/>
    </row>
    <row r="152" spans="1:6">
      <c r="A152" s="264"/>
      <c r="B152" s="270"/>
      <c r="C152" s="280"/>
      <c r="D152" s="280"/>
      <c r="E152" s="237"/>
      <c r="F152" s="237"/>
    </row>
    <row r="153" spans="1:6">
      <c r="A153" s="264"/>
      <c r="B153" s="270"/>
      <c r="C153" s="280"/>
      <c r="D153" s="280"/>
      <c r="E153" s="237"/>
      <c r="F153" s="237"/>
    </row>
    <row r="154" spans="1:6">
      <c r="A154" s="264"/>
      <c r="B154" s="270"/>
      <c r="C154" s="280"/>
      <c r="D154" s="280"/>
      <c r="E154" s="237"/>
      <c r="F154" s="237"/>
    </row>
    <row r="155" spans="1:6">
      <c r="A155" s="264"/>
      <c r="B155" s="270"/>
      <c r="C155" s="280"/>
      <c r="D155" s="280"/>
      <c r="E155" s="237"/>
      <c r="F155" s="237"/>
    </row>
    <row r="156" spans="1:6">
      <c r="A156" s="264"/>
      <c r="B156" s="270"/>
      <c r="C156" s="280"/>
      <c r="D156" s="280"/>
      <c r="E156" s="237"/>
      <c r="F156" s="237"/>
    </row>
    <row r="157" spans="1:6">
      <c r="A157" s="264"/>
      <c r="B157" s="270"/>
      <c r="C157" s="280"/>
      <c r="D157" s="280"/>
      <c r="E157" s="237"/>
      <c r="F157" s="237"/>
    </row>
    <row r="158" spans="1:6">
      <c r="A158" s="264"/>
      <c r="B158" s="270"/>
      <c r="C158" s="280"/>
      <c r="D158" s="280"/>
      <c r="E158" s="237"/>
      <c r="F158" s="237"/>
    </row>
    <row r="159" spans="1:6">
      <c r="A159" s="264"/>
      <c r="B159" s="270"/>
      <c r="C159" s="280"/>
      <c r="D159" s="280"/>
      <c r="E159" s="237"/>
      <c r="F159" s="237"/>
    </row>
    <row r="160" spans="1:6">
      <c r="A160" s="264"/>
      <c r="B160" s="270"/>
      <c r="C160" s="280"/>
      <c r="D160" s="280"/>
      <c r="E160" s="237"/>
      <c r="F160" s="237"/>
    </row>
    <row r="161" spans="1:6">
      <c r="A161" s="264"/>
      <c r="B161" s="270"/>
      <c r="C161" s="280"/>
      <c r="D161" s="280"/>
      <c r="E161" s="237"/>
      <c r="F161" s="237"/>
    </row>
    <row r="162" spans="1:6">
      <c r="A162" s="264"/>
      <c r="B162" s="270"/>
      <c r="C162" s="280"/>
      <c r="D162" s="280"/>
      <c r="E162" s="237"/>
      <c r="F162" s="237"/>
    </row>
    <row r="163" spans="1:6">
      <c r="A163" s="264"/>
      <c r="B163" s="270"/>
      <c r="C163" s="280"/>
      <c r="D163" s="280"/>
      <c r="E163" s="237"/>
      <c r="F163" s="237"/>
    </row>
    <row r="164" spans="1:6">
      <c r="A164" s="264"/>
      <c r="B164" s="270"/>
      <c r="C164" s="280"/>
      <c r="D164" s="280"/>
      <c r="E164" s="237"/>
      <c r="F164" s="237"/>
    </row>
    <row r="165" spans="1:6">
      <c r="A165" s="264"/>
      <c r="B165" s="270"/>
      <c r="C165" s="280"/>
      <c r="D165" s="280"/>
      <c r="E165" s="237"/>
      <c r="F165" s="237"/>
    </row>
    <row r="166" spans="1:6">
      <c r="A166" s="264"/>
      <c r="B166" s="270"/>
      <c r="C166" s="280"/>
      <c r="D166" s="280"/>
      <c r="E166" s="237"/>
      <c r="F166" s="237"/>
    </row>
    <row r="167" spans="1:6">
      <c r="A167" s="264"/>
      <c r="B167" s="270"/>
      <c r="C167" s="280"/>
      <c r="D167" s="280"/>
      <c r="E167" s="237"/>
      <c r="F167" s="237"/>
    </row>
    <row r="168" spans="1:6">
      <c r="A168" s="264"/>
      <c r="B168" s="270"/>
      <c r="C168" s="280"/>
      <c r="D168" s="280"/>
      <c r="E168" s="237"/>
      <c r="F168" s="237"/>
    </row>
    <row r="169" spans="1:6">
      <c r="A169" s="264"/>
      <c r="B169" s="270"/>
      <c r="C169" s="280"/>
      <c r="D169" s="280"/>
      <c r="E169" s="237"/>
      <c r="F169" s="237"/>
    </row>
    <row r="170" spans="1:6">
      <c r="A170" s="264"/>
      <c r="B170" s="270"/>
      <c r="C170" s="280"/>
      <c r="D170" s="280"/>
      <c r="E170" s="237"/>
      <c r="F170" s="237"/>
    </row>
    <row r="171" spans="1:6">
      <c r="A171" s="264"/>
      <c r="B171" s="270"/>
      <c r="C171" s="280"/>
      <c r="D171" s="280"/>
      <c r="E171" s="237"/>
      <c r="F171" s="237"/>
    </row>
    <row r="172" spans="1:6">
      <c r="A172" s="264"/>
      <c r="B172" s="270"/>
      <c r="C172" s="280"/>
      <c r="D172" s="280"/>
      <c r="E172" s="237"/>
      <c r="F172" s="237"/>
    </row>
    <row r="173" spans="1:6">
      <c r="A173" s="264"/>
      <c r="B173" s="270"/>
      <c r="C173" s="280"/>
      <c r="D173" s="280"/>
      <c r="E173" s="237"/>
      <c r="F173" s="237"/>
    </row>
    <row r="174" spans="1:6">
      <c r="A174" s="264"/>
      <c r="B174" s="270"/>
      <c r="C174" s="280"/>
      <c r="D174" s="280"/>
      <c r="E174" s="237"/>
      <c r="F174" s="237"/>
    </row>
    <row r="175" spans="1:6">
      <c r="A175" s="264"/>
      <c r="B175" s="270"/>
      <c r="C175" s="280"/>
      <c r="D175" s="280"/>
      <c r="E175" s="237"/>
      <c r="F175" s="237"/>
    </row>
    <row r="176" spans="1:6">
      <c r="A176" s="264"/>
      <c r="B176" s="270"/>
      <c r="C176" s="280"/>
      <c r="D176" s="280"/>
      <c r="E176" s="237"/>
      <c r="F176" s="237"/>
    </row>
    <row r="177" spans="1:6">
      <c r="A177" s="264"/>
      <c r="B177" s="270"/>
      <c r="C177" s="280"/>
      <c r="D177" s="280"/>
      <c r="E177" s="237"/>
      <c r="F177" s="237"/>
    </row>
    <row r="178" spans="1:6">
      <c r="A178" s="264"/>
      <c r="B178" s="270"/>
      <c r="C178" s="280"/>
      <c r="D178" s="280"/>
      <c r="E178" s="237"/>
      <c r="F178" s="237"/>
    </row>
    <row r="179" spans="1:6">
      <c r="A179" s="264"/>
      <c r="B179" s="270"/>
      <c r="C179" s="280"/>
      <c r="D179" s="280"/>
      <c r="E179" s="237"/>
      <c r="F179" s="237"/>
    </row>
    <row r="180" spans="1:6">
      <c r="A180" s="264"/>
      <c r="B180" s="270"/>
      <c r="C180" s="280"/>
      <c r="D180" s="280"/>
      <c r="E180" s="237"/>
      <c r="F180" s="237"/>
    </row>
    <row r="181" spans="1:6">
      <c r="A181" s="264"/>
      <c r="B181" s="270"/>
      <c r="C181" s="280"/>
      <c r="D181" s="280"/>
      <c r="E181" s="237"/>
      <c r="F181" s="237"/>
    </row>
    <row r="182" spans="1:6">
      <c r="A182" s="264"/>
      <c r="B182" s="270"/>
      <c r="C182" s="280"/>
      <c r="D182" s="280"/>
      <c r="E182" s="237"/>
      <c r="F182" s="237"/>
    </row>
    <row r="183" spans="1:6">
      <c r="A183" s="264"/>
      <c r="B183" s="270"/>
      <c r="C183" s="280"/>
      <c r="D183" s="280"/>
      <c r="E183" s="237"/>
      <c r="F183" s="237"/>
    </row>
    <row r="184" spans="1:6">
      <c r="A184" s="264"/>
      <c r="B184" s="270"/>
      <c r="C184" s="280"/>
      <c r="D184" s="280"/>
      <c r="E184" s="237"/>
      <c r="F184" s="237"/>
    </row>
    <row r="185" spans="1:6">
      <c r="A185" s="264"/>
      <c r="B185" s="270"/>
      <c r="C185" s="280"/>
      <c r="D185" s="280"/>
      <c r="E185" s="237"/>
      <c r="F185" s="237"/>
    </row>
    <row r="186" spans="1:6">
      <c r="A186" s="264"/>
      <c r="B186" s="270"/>
      <c r="C186" s="280"/>
      <c r="D186" s="280"/>
      <c r="E186" s="237"/>
      <c r="F186" s="237"/>
    </row>
    <row r="187" spans="1:6">
      <c r="A187" s="264"/>
      <c r="B187" s="270"/>
      <c r="C187" s="280"/>
      <c r="D187" s="280"/>
      <c r="E187" s="237"/>
      <c r="F187" s="237"/>
    </row>
    <row r="188" spans="1:6">
      <c r="A188" s="264"/>
      <c r="B188" s="270"/>
      <c r="C188" s="280"/>
      <c r="D188" s="280"/>
      <c r="E188" s="237"/>
      <c r="F188" s="237"/>
    </row>
    <row r="189" spans="1:6">
      <c r="A189" s="264"/>
      <c r="B189" s="270"/>
      <c r="C189" s="280"/>
      <c r="D189" s="280"/>
      <c r="E189" s="237"/>
      <c r="F189" s="237"/>
    </row>
    <row r="190" spans="1:6">
      <c r="A190" s="264"/>
      <c r="B190" s="270"/>
      <c r="C190" s="280"/>
      <c r="D190" s="280"/>
      <c r="E190" s="237"/>
      <c r="F190" s="237"/>
    </row>
    <row r="191" spans="1:6">
      <c r="A191" s="264"/>
      <c r="B191" s="270"/>
      <c r="C191" s="280"/>
      <c r="D191" s="280"/>
      <c r="E191" s="237"/>
      <c r="F191" s="237"/>
    </row>
    <row r="192" spans="1:6">
      <c r="A192" s="264"/>
      <c r="B192" s="270"/>
      <c r="C192" s="280"/>
      <c r="D192" s="280"/>
      <c r="E192" s="237"/>
      <c r="F192" s="237"/>
    </row>
    <row r="193" spans="1:6">
      <c r="A193" s="264"/>
      <c r="B193" s="270"/>
      <c r="C193" s="280"/>
      <c r="D193" s="280"/>
      <c r="E193" s="237"/>
      <c r="F193" s="237"/>
    </row>
    <row r="194" spans="1:6">
      <c r="A194" s="264"/>
      <c r="B194" s="270"/>
      <c r="C194" s="280"/>
      <c r="D194" s="280"/>
      <c r="E194" s="237"/>
      <c r="F194" s="237"/>
    </row>
    <row r="195" spans="1:6">
      <c r="A195" s="264"/>
      <c r="B195" s="270"/>
      <c r="C195" s="280"/>
      <c r="D195" s="280"/>
      <c r="E195" s="237"/>
      <c r="F195" s="237"/>
    </row>
    <row r="196" spans="1:6">
      <c r="A196" s="264"/>
      <c r="B196" s="270"/>
      <c r="C196" s="280"/>
      <c r="D196" s="280"/>
      <c r="E196" s="237"/>
      <c r="F196" s="237"/>
    </row>
    <row r="197" spans="1:6">
      <c r="A197" s="264"/>
      <c r="B197" s="270"/>
      <c r="C197" s="280"/>
      <c r="D197" s="280"/>
      <c r="E197" s="237"/>
      <c r="F197" s="237"/>
    </row>
    <row r="198" spans="1:6">
      <c r="A198" s="264"/>
      <c r="B198" s="270"/>
      <c r="C198" s="280"/>
      <c r="D198" s="280"/>
      <c r="E198" s="237"/>
      <c r="F198" s="237"/>
    </row>
    <row r="199" spans="1:6">
      <c r="A199" s="264"/>
      <c r="B199" s="270"/>
      <c r="C199" s="280"/>
      <c r="D199" s="280"/>
      <c r="E199" s="237"/>
      <c r="F199" s="237"/>
    </row>
    <row r="200" spans="1:6">
      <c r="A200" s="264"/>
      <c r="B200" s="270"/>
      <c r="C200" s="280"/>
      <c r="D200" s="280"/>
      <c r="E200" s="237"/>
      <c r="F200" s="237"/>
    </row>
    <row r="201" spans="1:6">
      <c r="A201" s="264"/>
      <c r="B201" s="270"/>
      <c r="C201" s="280"/>
      <c r="D201" s="280"/>
      <c r="E201" s="237"/>
      <c r="F201" s="237"/>
    </row>
    <row r="202" spans="1:6">
      <c r="A202" s="264"/>
      <c r="B202" s="270"/>
      <c r="C202" s="280"/>
      <c r="D202" s="280"/>
      <c r="E202" s="237"/>
      <c r="F202" s="237"/>
    </row>
    <row r="203" spans="1:6">
      <c r="A203" s="264"/>
      <c r="B203" s="270"/>
      <c r="C203" s="280"/>
      <c r="D203" s="280"/>
      <c r="E203" s="237"/>
      <c r="F203" s="237"/>
    </row>
    <row r="204" spans="1:6">
      <c r="A204" s="264"/>
      <c r="B204" s="270"/>
      <c r="C204" s="280"/>
      <c r="D204" s="280"/>
      <c r="E204" s="237"/>
      <c r="F204" s="237"/>
    </row>
    <row r="205" spans="1:6">
      <c r="A205" s="264"/>
      <c r="B205" s="270"/>
      <c r="C205" s="280"/>
      <c r="D205" s="280"/>
      <c r="E205" s="237"/>
      <c r="F205" s="237"/>
    </row>
    <row r="206" spans="1:6">
      <c r="A206" s="264"/>
      <c r="B206" s="270"/>
      <c r="C206" s="280"/>
      <c r="D206" s="280"/>
      <c r="E206" s="237"/>
      <c r="F206" s="237"/>
    </row>
    <row r="207" spans="1:6">
      <c r="A207" s="264"/>
      <c r="B207" s="270"/>
      <c r="C207" s="280"/>
      <c r="D207" s="280"/>
      <c r="E207" s="237"/>
      <c r="F207" s="237"/>
    </row>
    <row r="208" spans="1:6">
      <c r="A208" s="264"/>
      <c r="B208" s="270"/>
      <c r="C208" s="280"/>
      <c r="D208" s="280"/>
      <c r="E208" s="237"/>
      <c r="F208" s="237"/>
    </row>
    <row r="209" spans="1:6">
      <c r="A209" s="264"/>
      <c r="E209" s="237"/>
      <c r="F209" s="237"/>
    </row>
    <row r="210" spans="1:6">
      <c r="A210" s="264"/>
      <c r="E210" s="237"/>
      <c r="F210" s="237"/>
    </row>
    <row r="211" spans="1:6">
      <c r="A211" s="264"/>
      <c r="E211" s="237"/>
      <c r="F211" s="237"/>
    </row>
    <row r="212" spans="1:6">
      <c r="A212" s="264"/>
      <c r="E212" s="237"/>
      <c r="F212" s="237"/>
    </row>
    <row r="213" spans="1:6">
      <c r="A213" s="264"/>
      <c r="E213" s="237"/>
      <c r="F213" s="237"/>
    </row>
    <row r="214" spans="1:6">
      <c r="A214" s="264"/>
      <c r="E214" s="237"/>
      <c r="F214" s="237"/>
    </row>
    <row r="215" spans="1:6">
      <c r="A215" s="264"/>
      <c r="E215" s="237"/>
      <c r="F215" s="237"/>
    </row>
    <row r="216" spans="1:6">
      <c r="E216" s="237"/>
      <c r="F216" s="237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90"/>
  <sheetViews>
    <sheetView tabSelected="1" zoomScale="156" zoomScaleNormal="156" workbookViewId="0">
      <selection activeCell="D67" sqref="D67"/>
    </sheetView>
  </sheetViews>
  <sheetFormatPr baseColWidth="10" defaultColWidth="11" defaultRowHeight="12" customHeight="1"/>
  <cols>
    <col min="1" max="1" width="10.42578125" style="96" customWidth="1"/>
    <col min="2" max="2" width="12.5703125" style="96" customWidth="1"/>
    <col min="3" max="3" width="35.5703125" style="97" customWidth="1"/>
    <col min="4" max="4" width="31.42578125" style="51" customWidth="1"/>
    <col min="5" max="5" width="14" style="98" customWidth="1"/>
    <col min="6" max="6" width="12.28515625" style="98" customWidth="1"/>
    <col min="7" max="16384" width="11" style="51"/>
  </cols>
  <sheetData>
    <row r="1" spans="1:39" ht="12" customHeight="1">
      <c r="A1" s="337" t="s">
        <v>0</v>
      </c>
      <c r="B1" s="337"/>
      <c r="C1" s="337"/>
      <c r="D1" s="337"/>
      <c r="E1" s="337"/>
      <c r="F1" s="337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2" customHeight="1">
      <c r="A2" s="52"/>
      <c r="B2" s="53"/>
      <c r="C2" s="54"/>
      <c r="D2" s="53"/>
      <c r="E2" s="338" t="s">
        <v>1</v>
      </c>
      <c r="F2" s="338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2" customHeight="1">
      <c r="A3" s="55" t="s">
        <v>2</v>
      </c>
      <c r="B3" s="56" t="s">
        <v>3</v>
      </c>
      <c r="C3" s="56" t="s">
        <v>4</v>
      </c>
      <c r="D3" s="57" t="s">
        <v>5</v>
      </c>
      <c r="E3" s="58" t="s">
        <v>6</v>
      </c>
      <c r="F3" s="58" t="s">
        <v>7</v>
      </c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s="49" customFormat="1" ht="13.35" customHeight="1">
      <c r="A4" s="59">
        <v>43133</v>
      </c>
      <c r="B4" s="60"/>
      <c r="C4" s="61"/>
      <c r="D4" s="61" t="s">
        <v>134</v>
      </c>
      <c r="E4" s="62">
        <v>1999793.33</v>
      </c>
      <c r="F4" s="62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s="49" customFormat="1" ht="13.35" customHeight="1">
      <c r="A5" s="59">
        <v>43165</v>
      </c>
      <c r="B5" s="60"/>
      <c r="C5" s="61" t="s">
        <v>244</v>
      </c>
      <c r="D5" s="61" t="s">
        <v>9</v>
      </c>
      <c r="E5" s="63">
        <v>5000</v>
      </c>
      <c r="F5" s="63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s="49" customFormat="1" ht="13.35" customHeight="1">
      <c r="A6" s="59">
        <v>43166</v>
      </c>
      <c r="B6" s="60"/>
      <c r="C6" s="61" t="s">
        <v>245</v>
      </c>
      <c r="D6" s="61" t="s">
        <v>9</v>
      </c>
      <c r="E6" s="63">
        <v>1499.98</v>
      </c>
      <c r="F6" s="63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ht="13.35" customHeight="1">
      <c r="A7" s="59">
        <v>43166</v>
      </c>
      <c r="B7" s="64" t="s">
        <v>246</v>
      </c>
      <c r="C7" s="65" t="s">
        <v>196</v>
      </c>
      <c r="D7" s="61" t="s">
        <v>19</v>
      </c>
      <c r="E7" s="62"/>
      <c r="F7" s="63">
        <v>6802.32</v>
      </c>
    </row>
    <row r="8" spans="1:39" ht="13.35" customHeight="1">
      <c r="A8" s="59">
        <v>43166</v>
      </c>
      <c r="B8" s="64" t="s">
        <v>247</v>
      </c>
      <c r="C8" s="65" t="s">
        <v>248</v>
      </c>
      <c r="D8" s="61" t="s">
        <v>19</v>
      </c>
      <c r="E8" s="62"/>
      <c r="F8" s="63">
        <v>70759.89</v>
      </c>
      <c r="G8" s="66"/>
    </row>
    <row r="9" spans="1:39" ht="13.35" customHeight="1">
      <c r="A9" s="59">
        <v>43166</v>
      </c>
      <c r="B9" s="64" t="s">
        <v>249</v>
      </c>
      <c r="C9" s="65" t="s">
        <v>250</v>
      </c>
      <c r="D9" s="61" t="s">
        <v>19</v>
      </c>
      <c r="E9" s="62"/>
      <c r="F9" s="63">
        <v>1048.1300000000001</v>
      </c>
    </row>
    <row r="10" spans="1:39" ht="13.35" customHeight="1">
      <c r="A10" s="59">
        <v>43166</v>
      </c>
      <c r="B10" s="64" t="s">
        <v>251</v>
      </c>
      <c r="C10" s="65" t="s">
        <v>252</v>
      </c>
      <c r="D10" s="61" t="s">
        <v>19</v>
      </c>
      <c r="E10" s="62"/>
      <c r="F10" s="63">
        <v>21446.97</v>
      </c>
    </row>
    <row r="11" spans="1:39" ht="13.35" customHeight="1">
      <c r="A11" s="59">
        <v>43166</v>
      </c>
      <c r="B11" s="64" t="s">
        <v>253</v>
      </c>
      <c r="C11" s="65" t="s">
        <v>252</v>
      </c>
      <c r="D11" s="61" t="s">
        <v>19</v>
      </c>
      <c r="E11" s="62"/>
      <c r="F11" s="63">
        <v>34848.36</v>
      </c>
    </row>
    <row r="12" spans="1:39" ht="13.35" customHeight="1">
      <c r="A12" s="59">
        <v>43166</v>
      </c>
      <c r="B12" s="64" t="s">
        <v>254</v>
      </c>
      <c r="C12" s="65" t="s">
        <v>255</v>
      </c>
      <c r="D12" s="61" t="s">
        <v>19</v>
      </c>
      <c r="E12" s="62"/>
      <c r="F12" s="63">
        <v>67136.490000000005</v>
      </c>
    </row>
    <row r="13" spans="1:39" ht="13.35" customHeight="1">
      <c r="A13" s="59">
        <v>43166</v>
      </c>
      <c r="B13" s="64" t="s">
        <v>207</v>
      </c>
      <c r="C13" s="67" t="s">
        <v>256</v>
      </c>
      <c r="D13" s="61" t="s">
        <v>19</v>
      </c>
      <c r="E13" s="62"/>
      <c r="F13" s="63">
        <v>8893.5</v>
      </c>
    </row>
    <row r="14" spans="1:39" ht="13.35" customHeight="1">
      <c r="A14" s="59">
        <v>43166</v>
      </c>
      <c r="B14" s="64" t="s">
        <v>257</v>
      </c>
      <c r="C14" s="65" t="s">
        <v>256</v>
      </c>
      <c r="D14" s="61" t="s">
        <v>19</v>
      </c>
      <c r="E14" s="62"/>
      <c r="F14" s="63">
        <v>3811.5</v>
      </c>
    </row>
    <row r="15" spans="1:39" ht="13.35" customHeight="1">
      <c r="A15" s="59">
        <v>43166</v>
      </c>
      <c r="B15" s="64" t="s">
        <v>258</v>
      </c>
      <c r="C15" s="65" t="s">
        <v>259</v>
      </c>
      <c r="D15" s="61" t="s">
        <v>19</v>
      </c>
      <c r="E15" s="62"/>
      <c r="F15" s="63">
        <v>11616</v>
      </c>
    </row>
    <row r="16" spans="1:39" ht="13.35" customHeight="1">
      <c r="A16" s="59">
        <v>43166</v>
      </c>
      <c r="B16" s="64" t="s">
        <v>144</v>
      </c>
      <c r="C16" s="65" t="s">
        <v>260</v>
      </c>
      <c r="D16" s="61" t="s">
        <v>19</v>
      </c>
      <c r="E16" s="62"/>
      <c r="F16" s="63">
        <v>167578.23999999999</v>
      </c>
    </row>
    <row r="17" spans="1:6" ht="13.35" customHeight="1">
      <c r="A17" s="59">
        <v>43166</v>
      </c>
      <c r="B17" s="64" t="s">
        <v>261</v>
      </c>
      <c r="C17" s="65" t="s">
        <v>262</v>
      </c>
      <c r="D17" s="61" t="s">
        <v>19</v>
      </c>
      <c r="E17" s="62"/>
      <c r="F17" s="63">
        <v>689.7</v>
      </c>
    </row>
    <row r="18" spans="1:6" s="72" customFormat="1" ht="19.5" customHeight="1">
      <c r="A18" s="68">
        <v>43166</v>
      </c>
      <c r="B18" s="64" t="s">
        <v>263</v>
      </c>
      <c r="C18" s="69" t="s">
        <v>264</v>
      </c>
      <c r="D18" s="70" t="s">
        <v>19</v>
      </c>
      <c r="E18" s="71"/>
      <c r="F18" s="63">
        <v>3388</v>
      </c>
    </row>
    <row r="19" spans="1:6" s="72" customFormat="1" ht="13.35" customHeight="1">
      <c r="A19" s="68">
        <v>43166</v>
      </c>
      <c r="B19" s="64" t="s">
        <v>265</v>
      </c>
      <c r="C19" s="69" t="s">
        <v>266</v>
      </c>
      <c r="D19" s="70" t="s">
        <v>19</v>
      </c>
      <c r="E19" s="71"/>
      <c r="F19" s="63">
        <v>12100</v>
      </c>
    </row>
    <row r="20" spans="1:6" s="72" customFormat="1" ht="13.35" customHeight="1">
      <c r="A20" s="68">
        <v>43166</v>
      </c>
      <c r="B20" s="64" t="s">
        <v>103</v>
      </c>
      <c r="C20" s="69" t="s">
        <v>266</v>
      </c>
      <c r="D20" s="70" t="s">
        <v>19</v>
      </c>
      <c r="E20" s="71"/>
      <c r="F20" s="63">
        <v>18150</v>
      </c>
    </row>
    <row r="21" spans="1:6" s="72" customFormat="1" ht="13.35" customHeight="1">
      <c r="A21" s="68">
        <v>43166</v>
      </c>
      <c r="B21" s="64" t="s">
        <v>265</v>
      </c>
      <c r="C21" s="69" t="s">
        <v>267</v>
      </c>
      <c r="D21" s="70" t="s">
        <v>19</v>
      </c>
      <c r="E21" s="71"/>
      <c r="F21" s="63">
        <v>8470</v>
      </c>
    </row>
    <row r="22" spans="1:6" s="72" customFormat="1" ht="13.35" customHeight="1">
      <c r="A22" s="68">
        <v>43166</v>
      </c>
      <c r="B22" s="64" t="s">
        <v>103</v>
      </c>
      <c r="C22" s="69" t="s">
        <v>267</v>
      </c>
      <c r="D22" s="70" t="s">
        <v>19</v>
      </c>
      <c r="E22" s="71"/>
      <c r="F22" s="63">
        <v>3630</v>
      </c>
    </row>
    <row r="23" spans="1:6" s="72" customFormat="1" ht="13.35" customHeight="1">
      <c r="A23" s="68">
        <v>43166</v>
      </c>
      <c r="B23" s="64" t="s">
        <v>268</v>
      </c>
      <c r="C23" s="69" t="s">
        <v>269</v>
      </c>
      <c r="D23" s="70" t="s">
        <v>19</v>
      </c>
      <c r="E23" s="71"/>
      <c r="F23" s="63">
        <v>763.21</v>
      </c>
    </row>
    <row r="24" spans="1:6" s="72" customFormat="1" ht="15.75" customHeight="1">
      <c r="A24" s="68">
        <v>43166</v>
      </c>
      <c r="B24" s="64" t="s">
        <v>270</v>
      </c>
      <c r="C24" s="69" t="s">
        <v>271</v>
      </c>
      <c r="D24" s="70" t="s">
        <v>19</v>
      </c>
      <c r="E24" s="71"/>
      <c r="F24" s="63">
        <v>62555.63</v>
      </c>
    </row>
    <row r="25" spans="1:6" s="72" customFormat="1" ht="13.35" customHeight="1">
      <c r="A25" s="68">
        <v>43166</v>
      </c>
      <c r="B25" s="64" t="s">
        <v>272</v>
      </c>
      <c r="C25" s="69" t="s">
        <v>273</v>
      </c>
      <c r="D25" s="70" t="s">
        <v>19</v>
      </c>
      <c r="E25" s="71"/>
      <c r="F25" s="63">
        <v>50.51</v>
      </c>
    </row>
    <row r="26" spans="1:6" s="72" customFormat="1" ht="13.35" customHeight="1">
      <c r="A26" s="68">
        <v>43166</v>
      </c>
      <c r="B26" s="64" t="s">
        <v>274</v>
      </c>
      <c r="C26" s="69" t="s">
        <v>273</v>
      </c>
      <c r="D26" s="70" t="s">
        <v>19</v>
      </c>
      <c r="E26" s="71"/>
      <c r="F26" s="63">
        <v>1828.43</v>
      </c>
    </row>
    <row r="27" spans="1:6" s="72" customFormat="1" ht="14.25" customHeight="1">
      <c r="A27" s="68">
        <v>43166</v>
      </c>
      <c r="B27" s="64" t="s">
        <v>275</v>
      </c>
      <c r="C27" s="69" t="s">
        <v>52</v>
      </c>
      <c r="D27" s="70" t="s">
        <v>19</v>
      </c>
      <c r="E27" s="71"/>
      <c r="F27" s="63">
        <v>681.38</v>
      </c>
    </row>
    <row r="28" spans="1:6" s="72" customFormat="1" ht="13.35" customHeight="1">
      <c r="A28" s="68">
        <v>43166</v>
      </c>
      <c r="B28" s="73" t="s">
        <v>276</v>
      </c>
      <c r="C28" s="74" t="s">
        <v>277</v>
      </c>
      <c r="D28" s="70" t="s">
        <v>19</v>
      </c>
      <c r="E28" s="71"/>
      <c r="F28" s="75">
        <v>37.51</v>
      </c>
    </row>
    <row r="29" spans="1:6" s="72" customFormat="1" ht="13.35" customHeight="1">
      <c r="A29" s="68">
        <v>43166</v>
      </c>
      <c r="B29" s="64" t="s">
        <v>278</v>
      </c>
      <c r="C29" s="69" t="s">
        <v>277</v>
      </c>
      <c r="D29" s="70" t="s">
        <v>19</v>
      </c>
      <c r="E29" s="71"/>
      <c r="F29" s="63">
        <v>462.85</v>
      </c>
    </row>
    <row r="30" spans="1:6" s="72" customFormat="1" ht="27.75" customHeight="1">
      <c r="A30" s="68">
        <v>43166</v>
      </c>
      <c r="B30" s="64" t="s">
        <v>279</v>
      </c>
      <c r="C30" s="69" t="s">
        <v>54</v>
      </c>
      <c r="D30" s="70" t="s">
        <v>19</v>
      </c>
      <c r="E30" s="71"/>
      <c r="F30" s="63">
        <v>15475.05</v>
      </c>
    </row>
    <row r="31" spans="1:6" s="72" customFormat="1" ht="13.35" customHeight="1">
      <c r="A31" s="76">
        <v>43167</v>
      </c>
      <c r="B31" s="77"/>
      <c r="C31" s="78" t="s">
        <v>280</v>
      </c>
      <c r="D31" s="70" t="s">
        <v>281</v>
      </c>
      <c r="E31" s="79">
        <v>10449.549999999999</v>
      </c>
      <c r="F31" s="63"/>
    </row>
    <row r="32" spans="1:6" s="72" customFormat="1" ht="13.35" customHeight="1">
      <c r="A32" s="76">
        <v>43167</v>
      </c>
      <c r="B32" s="77"/>
      <c r="C32" s="78" t="s">
        <v>282</v>
      </c>
      <c r="D32" s="78" t="s">
        <v>283</v>
      </c>
      <c r="E32" s="79">
        <v>4626.95</v>
      </c>
      <c r="F32" s="63"/>
    </row>
    <row r="33" spans="1:6" s="72" customFormat="1" ht="13.35" customHeight="1">
      <c r="A33" s="76">
        <v>43181</v>
      </c>
      <c r="B33" s="77" t="s">
        <v>284</v>
      </c>
      <c r="C33" s="78" t="s">
        <v>285</v>
      </c>
      <c r="D33" s="78" t="s">
        <v>19</v>
      </c>
      <c r="E33" s="79"/>
      <c r="F33" s="79">
        <v>541.48</v>
      </c>
    </row>
    <row r="34" spans="1:6" s="72" customFormat="1" ht="13.35" customHeight="1">
      <c r="A34" s="76">
        <v>43181</v>
      </c>
      <c r="B34" s="77" t="s">
        <v>286</v>
      </c>
      <c r="C34" s="78" t="s">
        <v>287</v>
      </c>
      <c r="D34" s="78" t="s">
        <v>19</v>
      </c>
      <c r="E34" s="79"/>
      <c r="F34" s="79">
        <v>1309.68</v>
      </c>
    </row>
    <row r="35" spans="1:6" s="72" customFormat="1" ht="13.35" customHeight="1">
      <c r="A35" s="76">
        <v>43181</v>
      </c>
      <c r="B35" s="76" t="s">
        <v>138</v>
      </c>
      <c r="C35" s="78" t="s">
        <v>288</v>
      </c>
      <c r="D35" s="78" t="s">
        <v>19</v>
      </c>
      <c r="E35" s="79"/>
      <c r="F35" s="79">
        <v>16625.400000000001</v>
      </c>
    </row>
    <row r="36" spans="1:6" s="72" customFormat="1" ht="13.35" customHeight="1">
      <c r="A36" s="76">
        <v>43181</v>
      </c>
      <c r="B36" s="77" t="s">
        <v>289</v>
      </c>
      <c r="C36" s="78" t="s">
        <v>290</v>
      </c>
      <c r="D36" s="78" t="s">
        <v>19</v>
      </c>
      <c r="E36" s="79"/>
      <c r="F36" s="79">
        <v>120.7</v>
      </c>
    </row>
    <row r="37" spans="1:6" s="72" customFormat="1" ht="13.35" customHeight="1">
      <c r="A37" s="76">
        <v>43181</v>
      </c>
      <c r="B37" s="77">
        <v>1799</v>
      </c>
      <c r="C37" s="78" t="s">
        <v>291</v>
      </c>
      <c r="D37" s="78" t="s">
        <v>19</v>
      </c>
      <c r="E37" s="79"/>
      <c r="F37" s="79">
        <v>23443.75</v>
      </c>
    </row>
    <row r="38" spans="1:6" s="72" customFormat="1" ht="15.75" customHeight="1">
      <c r="A38" s="76">
        <v>43181</v>
      </c>
      <c r="B38" s="77" t="s">
        <v>292</v>
      </c>
      <c r="C38" s="80" t="s">
        <v>293</v>
      </c>
      <c r="D38" s="78" t="s">
        <v>19</v>
      </c>
      <c r="E38" s="79"/>
      <c r="F38" s="79">
        <v>154342.57</v>
      </c>
    </row>
    <row r="39" spans="1:6" s="72" customFormat="1" ht="13.35" customHeight="1">
      <c r="A39" s="76">
        <v>43181</v>
      </c>
      <c r="B39" s="77" t="s">
        <v>294</v>
      </c>
      <c r="C39" s="78" t="s">
        <v>40</v>
      </c>
      <c r="D39" s="78" t="s">
        <v>19</v>
      </c>
      <c r="E39" s="79"/>
      <c r="F39" s="79">
        <v>69.510000000000005</v>
      </c>
    </row>
    <row r="40" spans="1:6" s="72" customFormat="1" ht="13.35" customHeight="1">
      <c r="A40" s="76">
        <v>43181</v>
      </c>
      <c r="B40" s="77">
        <v>1</v>
      </c>
      <c r="C40" s="78" t="s">
        <v>295</v>
      </c>
      <c r="D40" s="78" t="s">
        <v>19</v>
      </c>
      <c r="E40" s="79"/>
      <c r="F40" s="79">
        <v>133652.29</v>
      </c>
    </row>
    <row r="41" spans="1:6" s="72" customFormat="1" ht="13.35" customHeight="1">
      <c r="A41" s="76">
        <v>43181</v>
      </c>
      <c r="B41" s="77" t="s">
        <v>296</v>
      </c>
      <c r="C41" s="78" t="s">
        <v>297</v>
      </c>
      <c r="D41" s="78" t="s">
        <v>19</v>
      </c>
      <c r="E41" s="79"/>
      <c r="F41" s="79">
        <v>2178</v>
      </c>
    </row>
    <row r="42" spans="1:6" s="72" customFormat="1" ht="14.25" customHeight="1">
      <c r="A42" s="76">
        <v>43181</v>
      </c>
      <c r="B42" s="77" t="s">
        <v>298</v>
      </c>
      <c r="C42" s="80" t="s">
        <v>214</v>
      </c>
      <c r="D42" s="78" t="s">
        <v>19</v>
      </c>
      <c r="E42" s="79"/>
      <c r="F42" s="79">
        <v>1361.25</v>
      </c>
    </row>
    <row r="43" spans="1:6" s="72" customFormat="1" ht="13.35" customHeight="1">
      <c r="A43" s="76">
        <v>43181</v>
      </c>
      <c r="B43" s="77" t="s">
        <v>138</v>
      </c>
      <c r="C43" s="78" t="s">
        <v>56</v>
      </c>
      <c r="D43" s="78" t="s">
        <v>19</v>
      </c>
      <c r="E43" s="79"/>
      <c r="F43" s="79">
        <v>47348.73</v>
      </c>
    </row>
    <row r="44" spans="1:6" s="72" customFormat="1" ht="13.35" customHeight="1">
      <c r="A44" s="76">
        <v>43182</v>
      </c>
      <c r="B44" s="77"/>
      <c r="C44" s="78" t="s">
        <v>299</v>
      </c>
      <c r="D44" s="78" t="s">
        <v>300</v>
      </c>
      <c r="E44" s="79"/>
      <c r="F44" s="79">
        <v>122.87</v>
      </c>
    </row>
    <row r="45" spans="1:6" s="72" customFormat="1" ht="13.35" customHeight="1">
      <c r="A45" s="76">
        <v>43182</v>
      </c>
      <c r="B45" s="77"/>
      <c r="C45" s="78" t="s">
        <v>299</v>
      </c>
      <c r="D45" s="78" t="s">
        <v>301</v>
      </c>
      <c r="E45" s="79"/>
      <c r="F45" s="79">
        <v>364.06</v>
      </c>
    </row>
    <row r="46" spans="1:6" s="72" customFormat="1" ht="13.35" customHeight="1">
      <c r="A46" s="76">
        <v>43186</v>
      </c>
      <c r="B46" s="77" t="s">
        <v>302</v>
      </c>
      <c r="C46" s="78" t="s">
        <v>303</v>
      </c>
      <c r="D46" s="78" t="s">
        <v>19</v>
      </c>
      <c r="E46" s="79"/>
      <c r="F46" s="79">
        <v>778269.28</v>
      </c>
    </row>
    <row r="47" spans="1:6" s="72" customFormat="1" ht="13.35" customHeight="1">
      <c r="A47" s="76">
        <v>43186</v>
      </c>
      <c r="B47" s="77"/>
      <c r="C47" s="78"/>
      <c r="D47" s="61" t="s">
        <v>135</v>
      </c>
      <c r="E47" s="79"/>
      <c r="F47" s="79">
        <v>600000</v>
      </c>
    </row>
    <row r="48" spans="1:6" s="72" customFormat="1" ht="13.35" customHeight="1">
      <c r="A48" s="76">
        <v>43187</v>
      </c>
      <c r="B48" s="77"/>
      <c r="C48" s="78"/>
      <c r="D48" s="81" t="s">
        <v>129</v>
      </c>
      <c r="E48" s="82"/>
      <c r="F48" s="82">
        <v>1134.74</v>
      </c>
    </row>
    <row r="49" spans="1:6" s="72" customFormat="1" ht="13.35" customHeight="1">
      <c r="A49" s="76">
        <v>43187</v>
      </c>
      <c r="B49" s="77"/>
      <c r="C49" s="78"/>
      <c r="D49" s="81" t="s">
        <v>129</v>
      </c>
      <c r="E49" s="82"/>
      <c r="F49" s="82">
        <v>42456.33</v>
      </c>
    </row>
    <row r="50" spans="1:6" s="72" customFormat="1" ht="13.35" customHeight="1">
      <c r="A50" s="76">
        <v>43187</v>
      </c>
      <c r="B50" s="76"/>
      <c r="C50" s="78"/>
      <c r="D50" s="81" t="s">
        <v>127</v>
      </c>
      <c r="E50" s="79"/>
      <c r="F50" s="79">
        <v>63619.34</v>
      </c>
    </row>
    <row r="51" spans="1:6" s="72" customFormat="1" ht="13.35" customHeight="1">
      <c r="A51" s="76">
        <v>43187</v>
      </c>
      <c r="B51" s="77"/>
      <c r="C51" s="78"/>
      <c r="D51" s="78" t="s">
        <v>127</v>
      </c>
      <c r="E51" s="79"/>
      <c r="F51" s="79">
        <v>6590</v>
      </c>
    </row>
    <row r="52" spans="1:6" s="72" customFormat="1" ht="13.35" customHeight="1">
      <c r="A52" s="76">
        <v>43188</v>
      </c>
      <c r="B52" s="77"/>
      <c r="C52" s="78"/>
      <c r="D52" s="78" t="s">
        <v>134</v>
      </c>
      <c r="E52" s="79">
        <v>1999929.22</v>
      </c>
      <c r="F52" s="79"/>
    </row>
    <row r="53" spans="1:6" s="72" customFormat="1" ht="13.35" customHeight="1">
      <c r="A53" s="76">
        <v>43188</v>
      </c>
      <c r="B53" s="83"/>
      <c r="C53" s="78"/>
      <c r="D53" s="78" t="s">
        <v>127</v>
      </c>
      <c r="E53" s="79"/>
      <c r="F53" s="79">
        <v>7981.59</v>
      </c>
    </row>
    <row r="54" spans="1:6" s="72" customFormat="1" ht="13.35" customHeight="1">
      <c r="A54" s="76">
        <v>43188</v>
      </c>
      <c r="B54" s="77"/>
      <c r="C54" s="78"/>
      <c r="D54" s="78" t="s">
        <v>127</v>
      </c>
      <c r="E54" s="79"/>
      <c r="F54" s="79">
        <v>5022.67</v>
      </c>
    </row>
    <row r="55" spans="1:6" s="72" customFormat="1" ht="13.35" customHeight="1">
      <c r="A55" s="84"/>
      <c r="B55" s="85"/>
      <c r="C55" s="86"/>
      <c r="D55" s="86"/>
      <c r="E55" s="87"/>
      <c r="F55" s="87"/>
    </row>
    <row r="56" spans="1:6" s="72" customFormat="1" ht="13.35" customHeight="1">
      <c r="A56" s="88"/>
      <c r="B56" s="89"/>
      <c r="C56" s="90"/>
      <c r="D56" s="90"/>
      <c r="E56" s="91"/>
      <c r="F56" s="91"/>
    </row>
    <row r="57" spans="1:6" s="72" customFormat="1" ht="13.35" customHeight="1">
      <c r="A57" s="88"/>
      <c r="B57" s="89"/>
      <c r="C57" s="90"/>
      <c r="D57" s="90"/>
      <c r="E57" s="91"/>
      <c r="F57" s="91"/>
    </row>
    <row r="58" spans="1:6" s="72" customFormat="1" ht="13.35" customHeight="1">
      <c r="A58" s="88"/>
      <c r="B58" s="92"/>
      <c r="C58" s="90"/>
      <c r="D58" s="90"/>
      <c r="E58" s="91"/>
      <c r="F58" s="91"/>
    </row>
    <row r="59" spans="1:6" s="72" customFormat="1" ht="13.35" customHeight="1">
      <c r="A59" s="88"/>
      <c r="B59" s="89"/>
      <c r="C59" s="90"/>
      <c r="D59" s="90"/>
      <c r="E59" s="91"/>
      <c r="F59" s="91"/>
    </row>
    <row r="60" spans="1:6" s="72" customFormat="1" ht="13.35" customHeight="1">
      <c r="A60" s="88"/>
      <c r="B60" s="89"/>
      <c r="C60" s="90"/>
      <c r="D60" s="90"/>
      <c r="E60" s="91"/>
      <c r="F60" s="91"/>
    </row>
    <row r="61" spans="1:6" ht="13.35" customHeight="1">
      <c r="A61" s="93"/>
      <c r="B61" s="53"/>
      <c r="C61" s="54"/>
      <c r="D61" s="54"/>
      <c r="E61" s="94"/>
      <c r="F61" s="94"/>
    </row>
    <row r="62" spans="1:6" ht="13.35" customHeight="1">
      <c r="A62" s="93"/>
      <c r="B62" s="53"/>
      <c r="C62" s="54"/>
      <c r="D62" s="54"/>
      <c r="E62" s="94"/>
      <c r="F62" s="94"/>
    </row>
    <row r="63" spans="1:6" ht="13.35" customHeight="1">
      <c r="A63" s="93"/>
      <c r="B63" s="53"/>
      <c r="C63" s="54"/>
      <c r="D63" s="54"/>
      <c r="E63" s="94"/>
      <c r="F63" s="94"/>
    </row>
    <row r="64" spans="1:6" ht="13.35" customHeight="1">
      <c r="A64" s="93"/>
      <c r="B64" s="53"/>
      <c r="C64" s="54"/>
      <c r="D64" s="54"/>
      <c r="E64" s="94"/>
      <c r="F64" s="94"/>
    </row>
    <row r="65" spans="1:6" ht="13.35" customHeight="1">
      <c r="A65" s="93"/>
      <c r="B65" s="95"/>
      <c r="C65" s="54"/>
      <c r="D65" s="54"/>
      <c r="E65" s="94"/>
      <c r="F65" s="94"/>
    </row>
    <row r="66" spans="1:6" ht="13.35" customHeight="1">
      <c r="A66" s="93"/>
      <c r="B66" s="53"/>
      <c r="C66" s="54"/>
      <c r="D66" s="54"/>
      <c r="E66" s="94"/>
      <c r="F66" s="94"/>
    </row>
    <row r="67" spans="1:6" ht="12" customHeight="1">
      <c r="A67" s="93"/>
      <c r="B67" s="53"/>
      <c r="C67" s="54"/>
      <c r="D67" s="54"/>
      <c r="E67" s="94"/>
      <c r="F67" s="94"/>
    </row>
    <row r="68" spans="1:6" ht="12" customHeight="1">
      <c r="A68" s="93"/>
      <c r="B68" s="53"/>
      <c r="C68" s="54"/>
      <c r="D68" s="54"/>
      <c r="E68" s="94"/>
      <c r="F68" s="94"/>
    </row>
    <row r="69" spans="1:6" ht="12" customHeight="1">
      <c r="A69" s="93"/>
      <c r="B69" s="53"/>
      <c r="C69" s="54"/>
      <c r="D69" s="54"/>
      <c r="E69" s="94"/>
      <c r="F69" s="94"/>
    </row>
    <row r="70" spans="1:6" ht="12" customHeight="1">
      <c r="A70" s="93"/>
      <c r="B70" s="53"/>
      <c r="C70" s="54"/>
      <c r="D70" s="54"/>
      <c r="E70" s="94"/>
      <c r="F70" s="94"/>
    </row>
    <row r="71" spans="1:6" ht="12" customHeight="1">
      <c r="A71" s="93"/>
      <c r="B71" s="53"/>
      <c r="C71" s="54"/>
      <c r="D71" s="54"/>
      <c r="E71" s="94"/>
      <c r="F71" s="94"/>
    </row>
    <row r="72" spans="1:6" ht="12" customHeight="1">
      <c r="A72" s="93"/>
      <c r="B72" s="53"/>
      <c r="C72" s="54"/>
      <c r="D72" s="54"/>
      <c r="E72" s="94"/>
      <c r="F72" s="94"/>
    </row>
    <row r="73" spans="1:6" ht="12" customHeight="1">
      <c r="A73" s="93"/>
      <c r="B73" s="53"/>
      <c r="C73" s="54"/>
      <c r="D73" s="54"/>
      <c r="E73" s="94"/>
      <c r="F73" s="94"/>
    </row>
    <row r="74" spans="1:6" ht="12" customHeight="1">
      <c r="A74" s="93"/>
      <c r="B74" s="53"/>
      <c r="C74" s="54"/>
      <c r="D74" s="54"/>
      <c r="E74" s="94"/>
      <c r="F74" s="94"/>
    </row>
    <row r="75" spans="1:6" ht="12" customHeight="1">
      <c r="A75" s="93"/>
      <c r="B75" s="53"/>
      <c r="C75" s="54"/>
      <c r="D75" s="54"/>
      <c r="E75" s="94"/>
      <c r="F75" s="94"/>
    </row>
    <row r="76" spans="1:6" ht="12" customHeight="1">
      <c r="A76" s="93"/>
      <c r="B76" s="53"/>
      <c r="C76" s="54"/>
      <c r="D76" s="54"/>
      <c r="E76" s="94"/>
      <c r="F76" s="94"/>
    </row>
    <row r="77" spans="1:6" ht="12" customHeight="1">
      <c r="A77" s="93"/>
      <c r="B77" s="95"/>
      <c r="C77" s="54"/>
      <c r="D77" s="54"/>
      <c r="E77" s="94"/>
      <c r="F77" s="94"/>
    </row>
    <row r="78" spans="1:6" ht="12" customHeight="1">
      <c r="A78" s="93"/>
      <c r="B78" s="53"/>
      <c r="C78" s="54"/>
      <c r="D78" s="54"/>
      <c r="E78" s="94"/>
      <c r="F78" s="94"/>
    </row>
    <row r="79" spans="1:6" ht="12" customHeight="1">
      <c r="A79" s="93"/>
      <c r="B79" s="53"/>
      <c r="C79" s="54"/>
      <c r="D79" s="54"/>
      <c r="E79" s="94"/>
      <c r="F79" s="94"/>
    </row>
    <row r="80" spans="1:6" ht="12" customHeight="1">
      <c r="A80" s="93"/>
      <c r="B80" s="53"/>
      <c r="C80" s="54"/>
      <c r="D80" s="54"/>
      <c r="E80" s="94"/>
      <c r="F80" s="94"/>
    </row>
    <row r="81" spans="1:6" ht="12" customHeight="1">
      <c r="A81" s="93"/>
      <c r="B81" s="53"/>
      <c r="C81" s="54"/>
      <c r="D81" s="54"/>
      <c r="E81" s="94"/>
      <c r="F81" s="94"/>
    </row>
    <row r="82" spans="1:6" ht="12" customHeight="1">
      <c r="A82" s="93"/>
      <c r="B82" s="95"/>
      <c r="C82" s="54"/>
      <c r="D82" s="54"/>
      <c r="E82" s="94"/>
      <c r="F82" s="94"/>
    </row>
    <row r="83" spans="1:6" ht="12" customHeight="1">
      <c r="A83" s="93"/>
      <c r="B83" s="53"/>
      <c r="C83" s="54"/>
      <c r="D83" s="54"/>
      <c r="E83" s="94"/>
      <c r="F83" s="94"/>
    </row>
    <row r="84" spans="1:6" ht="12" customHeight="1">
      <c r="A84" s="93"/>
      <c r="B84" s="53"/>
      <c r="C84" s="54"/>
      <c r="D84" s="54"/>
      <c r="E84" s="94"/>
      <c r="F84" s="94"/>
    </row>
    <row r="85" spans="1:6" ht="12" customHeight="1">
      <c r="A85" s="93"/>
      <c r="B85" s="53"/>
      <c r="C85" s="54"/>
      <c r="D85" s="54"/>
      <c r="E85" s="94"/>
      <c r="F85" s="94"/>
    </row>
    <row r="86" spans="1:6" ht="12" customHeight="1">
      <c r="A86" s="93"/>
      <c r="B86" s="53"/>
      <c r="C86" s="54"/>
      <c r="D86" s="54"/>
      <c r="E86" s="94"/>
      <c r="F86" s="94"/>
    </row>
    <row r="87" spans="1:6" ht="12" customHeight="1">
      <c r="A87" s="93"/>
      <c r="B87" s="53"/>
      <c r="C87" s="54"/>
      <c r="D87" s="54"/>
      <c r="E87" s="94"/>
      <c r="F87" s="94"/>
    </row>
    <row r="88" spans="1:6" ht="12" customHeight="1">
      <c r="A88" s="93"/>
      <c r="B88" s="53"/>
      <c r="C88" s="54"/>
      <c r="D88" s="54"/>
      <c r="E88" s="94"/>
      <c r="F88" s="94"/>
    </row>
    <row r="89" spans="1:6" ht="12" customHeight="1">
      <c r="A89" s="93"/>
      <c r="B89" s="53"/>
      <c r="C89" s="54"/>
      <c r="D89" s="54"/>
      <c r="E89" s="94"/>
      <c r="F89" s="94"/>
    </row>
    <row r="90" spans="1:6" ht="12" customHeight="1">
      <c r="A90" s="93"/>
      <c r="B90" s="53"/>
      <c r="C90" s="54"/>
      <c r="D90" s="54"/>
      <c r="E90" s="94"/>
      <c r="F90" s="94"/>
    </row>
  </sheetData>
  <sheetProtection selectLockedCells="1" selectUnlockedCells="1"/>
  <mergeCells count="2">
    <mergeCell ref="A1:F1"/>
    <mergeCell ref="E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90"/>
  <sheetViews>
    <sheetView topLeftCell="A79" zoomScale="156" zoomScaleNormal="156" workbookViewId="0">
      <selection activeCell="C23" sqref="C23"/>
    </sheetView>
  </sheetViews>
  <sheetFormatPr baseColWidth="10" defaultColWidth="11" defaultRowHeight="11.25"/>
  <cols>
    <col min="1" max="1" width="10.42578125" style="96" customWidth="1"/>
    <col min="2" max="2" width="13.7109375" style="96" customWidth="1"/>
    <col min="3" max="3" width="44.85546875" style="97" customWidth="1"/>
    <col min="4" max="4" width="34.85546875" style="51" customWidth="1"/>
    <col min="5" max="5" width="14" style="66" customWidth="1"/>
    <col min="6" max="6" width="12.28515625" style="66" customWidth="1"/>
    <col min="7" max="16384" width="11" style="51"/>
  </cols>
  <sheetData>
    <row r="1" spans="1:39" ht="15.75" customHeight="1">
      <c r="A1" s="337" t="s">
        <v>0</v>
      </c>
      <c r="B1" s="337"/>
      <c r="C1" s="337"/>
      <c r="D1" s="337"/>
      <c r="E1" s="337"/>
      <c r="F1" s="337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5.75" customHeight="1">
      <c r="A2" s="52"/>
      <c r="B2" s="53"/>
      <c r="C2" s="54"/>
      <c r="D2" s="53"/>
      <c r="E2" s="339" t="s">
        <v>1</v>
      </c>
      <c r="F2" s="33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5.75" customHeight="1">
      <c r="A3" s="55" t="s">
        <v>2</v>
      </c>
      <c r="B3" s="56" t="s">
        <v>3</v>
      </c>
      <c r="C3" s="56" t="s">
        <v>4</v>
      </c>
      <c r="D3" s="57" t="s">
        <v>5</v>
      </c>
      <c r="E3" s="58" t="s">
        <v>6</v>
      </c>
      <c r="F3" s="58" t="s">
        <v>7</v>
      </c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s="49" customFormat="1" ht="12.6" customHeight="1">
      <c r="A4" s="59">
        <v>43133</v>
      </c>
      <c r="B4" s="60"/>
      <c r="C4" s="61"/>
      <c r="D4" s="61" t="s">
        <v>134</v>
      </c>
      <c r="E4" s="62">
        <v>1999066.66</v>
      </c>
      <c r="F4" s="9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39" s="49" customFormat="1" ht="12.6" customHeight="1">
      <c r="A5" s="59">
        <v>43133</v>
      </c>
      <c r="B5" s="60"/>
      <c r="C5" s="61"/>
      <c r="D5" s="61" t="s">
        <v>135</v>
      </c>
      <c r="E5" s="63"/>
      <c r="F5" s="63">
        <v>500000</v>
      </c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39" s="49" customFormat="1" ht="12.6" customHeight="1">
      <c r="A6" s="59">
        <v>43136</v>
      </c>
      <c r="B6" s="60" t="s">
        <v>136</v>
      </c>
      <c r="C6" s="61" t="s">
        <v>137</v>
      </c>
      <c r="D6" s="61" t="s">
        <v>19</v>
      </c>
      <c r="E6" s="63"/>
      <c r="F6" s="63">
        <v>131939.85999999999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39" ht="12" customHeight="1">
      <c r="A7" s="59">
        <v>43136</v>
      </c>
      <c r="B7" s="64" t="s">
        <v>138</v>
      </c>
      <c r="C7" s="65" t="s">
        <v>139</v>
      </c>
      <c r="D7" s="61" t="s">
        <v>19</v>
      </c>
      <c r="E7" s="100"/>
      <c r="F7" s="63">
        <v>44892.23</v>
      </c>
    </row>
    <row r="8" spans="1:39" ht="12" customHeight="1">
      <c r="A8" s="59">
        <v>43136</v>
      </c>
      <c r="B8" s="64" t="s">
        <v>138</v>
      </c>
      <c r="C8" s="65" t="s">
        <v>140</v>
      </c>
      <c r="D8" s="61" t="s">
        <v>19</v>
      </c>
      <c r="E8" s="100"/>
      <c r="F8" s="63">
        <v>51164.7</v>
      </c>
      <c r="G8" s="66"/>
    </row>
    <row r="9" spans="1:39" ht="12" customHeight="1">
      <c r="A9" s="59">
        <v>43136</v>
      </c>
      <c r="B9" s="64" t="s">
        <v>141</v>
      </c>
      <c r="C9" s="65" t="s">
        <v>142</v>
      </c>
      <c r="D9" s="61" t="s">
        <v>19</v>
      </c>
      <c r="E9" s="100"/>
      <c r="F9" s="63">
        <v>13358.4</v>
      </c>
    </row>
    <row r="10" spans="1:39" ht="12" customHeight="1">
      <c r="A10" s="59">
        <v>43136</v>
      </c>
      <c r="B10" s="64" t="s">
        <v>138</v>
      </c>
      <c r="C10" s="65" t="s">
        <v>143</v>
      </c>
      <c r="D10" s="61" t="s">
        <v>19</v>
      </c>
      <c r="E10" s="100"/>
      <c r="F10" s="63">
        <v>11223.06</v>
      </c>
    </row>
    <row r="11" spans="1:39" ht="12" customHeight="1">
      <c r="A11" s="59">
        <v>43136</v>
      </c>
      <c r="B11" s="64" t="s">
        <v>144</v>
      </c>
      <c r="C11" s="65" t="s">
        <v>145</v>
      </c>
      <c r="D11" s="61" t="s">
        <v>19</v>
      </c>
      <c r="E11" s="100"/>
      <c r="F11" s="63">
        <v>10587.5</v>
      </c>
    </row>
    <row r="12" spans="1:39" ht="12" customHeight="1">
      <c r="A12" s="59">
        <v>43136</v>
      </c>
      <c r="B12" s="64" t="s">
        <v>146</v>
      </c>
      <c r="C12" s="65" t="s">
        <v>145</v>
      </c>
      <c r="D12" s="61" t="s">
        <v>19</v>
      </c>
      <c r="E12" s="100"/>
      <c r="F12" s="63">
        <v>4537.5</v>
      </c>
    </row>
    <row r="13" spans="1:39" ht="12" customHeight="1">
      <c r="A13" s="59">
        <v>43136</v>
      </c>
      <c r="B13" s="64" t="s">
        <v>147</v>
      </c>
      <c r="C13" s="67" t="s">
        <v>148</v>
      </c>
      <c r="D13" s="61" t="s">
        <v>19</v>
      </c>
      <c r="E13" s="100"/>
      <c r="F13" s="63">
        <v>532.9</v>
      </c>
    </row>
    <row r="14" spans="1:39" ht="12" customHeight="1">
      <c r="A14" s="59">
        <v>43136</v>
      </c>
      <c r="B14" s="64" t="s">
        <v>149</v>
      </c>
      <c r="C14" s="65" t="s">
        <v>150</v>
      </c>
      <c r="D14" s="61" t="s">
        <v>19</v>
      </c>
      <c r="E14" s="100"/>
      <c r="F14" s="63">
        <v>2081.1999999999998</v>
      </c>
    </row>
    <row r="15" spans="1:39" ht="12" customHeight="1">
      <c r="A15" s="59">
        <v>43136</v>
      </c>
      <c r="B15" s="64" t="s">
        <v>151</v>
      </c>
      <c r="C15" s="65" t="s">
        <v>152</v>
      </c>
      <c r="D15" s="61" t="s">
        <v>19</v>
      </c>
      <c r="E15" s="100"/>
      <c r="F15" s="63">
        <v>5837.04</v>
      </c>
    </row>
    <row r="16" spans="1:39" ht="12" customHeight="1">
      <c r="A16" s="59">
        <v>43136</v>
      </c>
      <c r="B16" s="64" t="s">
        <v>153</v>
      </c>
      <c r="C16" s="65" t="s">
        <v>154</v>
      </c>
      <c r="D16" s="61" t="s">
        <v>19</v>
      </c>
      <c r="E16" s="100"/>
      <c r="F16" s="63">
        <v>10587.5</v>
      </c>
    </row>
    <row r="17" spans="1:6" ht="12" customHeight="1">
      <c r="A17" s="59">
        <v>43136</v>
      </c>
      <c r="B17" s="64" t="s">
        <v>155</v>
      </c>
      <c r="C17" s="65" t="s">
        <v>154</v>
      </c>
      <c r="D17" s="61" t="s">
        <v>19</v>
      </c>
      <c r="E17" s="100"/>
      <c r="F17" s="63">
        <v>4537.5</v>
      </c>
    </row>
    <row r="18" spans="1:6" ht="12" customHeight="1">
      <c r="A18" s="59">
        <v>43136</v>
      </c>
      <c r="B18" s="64" t="s">
        <v>156</v>
      </c>
      <c r="C18" s="65" t="s">
        <v>157</v>
      </c>
      <c r="D18" s="61" t="s">
        <v>19</v>
      </c>
      <c r="E18" s="100"/>
      <c r="F18" s="63">
        <v>2710.4</v>
      </c>
    </row>
    <row r="19" spans="1:6" ht="12" customHeight="1">
      <c r="A19" s="59">
        <v>43136</v>
      </c>
      <c r="B19" s="64" t="s">
        <v>158</v>
      </c>
      <c r="C19" s="65" t="s">
        <v>159</v>
      </c>
      <c r="D19" s="61" t="s">
        <v>19</v>
      </c>
      <c r="E19" s="100"/>
      <c r="F19" s="63">
        <v>1813.79</v>
      </c>
    </row>
    <row r="20" spans="1:6" ht="14.85" customHeight="1">
      <c r="A20" s="59">
        <v>43136</v>
      </c>
      <c r="B20" s="64" t="s">
        <v>160</v>
      </c>
      <c r="C20" s="65" t="s">
        <v>84</v>
      </c>
      <c r="D20" s="61" t="s">
        <v>19</v>
      </c>
      <c r="E20" s="100"/>
      <c r="F20" s="63">
        <v>80.63</v>
      </c>
    </row>
    <row r="21" spans="1:6" ht="14.85" customHeight="1">
      <c r="A21" s="59">
        <v>43136</v>
      </c>
      <c r="B21" s="64" t="s">
        <v>161</v>
      </c>
      <c r="C21" s="65" t="s">
        <v>84</v>
      </c>
      <c r="D21" s="61" t="s">
        <v>19</v>
      </c>
      <c r="E21" s="100"/>
      <c r="F21" s="63">
        <v>296.45</v>
      </c>
    </row>
    <row r="22" spans="1:6" ht="14.85" customHeight="1">
      <c r="A22" s="59">
        <v>43136</v>
      </c>
      <c r="B22" s="64" t="s">
        <v>162</v>
      </c>
      <c r="C22" s="65" t="s">
        <v>84</v>
      </c>
      <c r="D22" s="61" t="s">
        <v>19</v>
      </c>
      <c r="E22" s="100"/>
      <c r="F22" s="63">
        <v>219.48</v>
      </c>
    </row>
    <row r="23" spans="1:6" ht="14.85" customHeight="1">
      <c r="A23" s="59">
        <v>43136</v>
      </c>
      <c r="B23" s="64" t="s">
        <v>163</v>
      </c>
      <c r="C23" s="65" t="s">
        <v>84</v>
      </c>
      <c r="D23" s="61" t="s">
        <v>19</v>
      </c>
      <c r="E23" s="100"/>
      <c r="F23" s="63">
        <v>113.91</v>
      </c>
    </row>
    <row r="24" spans="1:6" ht="14.85" customHeight="1">
      <c r="A24" s="59">
        <v>43136</v>
      </c>
      <c r="B24" s="64" t="s">
        <v>164</v>
      </c>
      <c r="C24" s="65" t="s">
        <v>84</v>
      </c>
      <c r="D24" s="61" t="s">
        <v>19</v>
      </c>
      <c r="E24" s="100"/>
      <c r="F24" s="63">
        <v>69.7</v>
      </c>
    </row>
    <row r="25" spans="1:6" ht="14.85" customHeight="1">
      <c r="A25" s="59">
        <v>43136</v>
      </c>
      <c r="B25" s="64" t="s">
        <v>165</v>
      </c>
      <c r="C25" s="65" t="s">
        <v>166</v>
      </c>
      <c r="D25" s="61" t="s">
        <v>19</v>
      </c>
      <c r="E25" s="100"/>
      <c r="F25" s="63">
        <v>70775.05</v>
      </c>
    </row>
    <row r="26" spans="1:6" ht="12" customHeight="1">
      <c r="A26" s="59">
        <v>43136</v>
      </c>
      <c r="B26" s="64" t="s">
        <v>167</v>
      </c>
      <c r="C26" s="65" t="s">
        <v>168</v>
      </c>
      <c r="D26" s="61" t="s">
        <v>19</v>
      </c>
      <c r="E26" s="100"/>
      <c r="F26" s="63">
        <v>60255.46</v>
      </c>
    </row>
    <row r="27" spans="1:6" ht="12" customHeight="1">
      <c r="A27" s="59">
        <v>43136</v>
      </c>
      <c r="B27" s="64" t="s">
        <v>169</v>
      </c>
      <c r="C27" s="65" t="s">
        <v>170</v>
      </c>
      <c r="D27" s="61" t="s">
        <v>19</v>
      </c>
      <c r="E27" s="100"/>
      <c r="F27" s="63">
        <v>1796.85</v>
      </c>
    </row>
    <row r="28" spans="1:6" ht="12" customHeight="1">
      <c r="A28" s="59">
        <v>43136</v>
      </c>
      <c r="B28" s="73" t="s">
        <v>171</v>
      </c>
      <c r="C28" s="101" t="s">
        <v>170</v>
      </c>
      <c r="D28" s="61" t="s">
        <v>19</v>
      </c>
      <c r="E28" s="100"/>
      <c r="F28" s="75">
        <v>484</v>
      </c>
    </row>
    <row r="29" spans="1:6" ht="12" customHeight="1">
      <c r="A29" s="59">
        <v>43136</v>
      </c>
      <c r="B29" s="64" t="s">
        <v>172</v>
      </c>
      <c r="C29" s="65" t="s">
        <v>173</v>
      </c>
      <c r="D29" s="61" t="s">
        <v>19</v>
      </c>
      <c r="E29" s="100"/>
      <c r="F29" s="63">
        <v>1019.41</v>
      </c>
    </row>
    <row r="30" spans="1:6" ht="12" customHeight="1">
      <c r="A30" s="59">
        <v>43136</v>
      </c>
      <c r="B30" s="64" t="s">
        <v>174</v>
      </c>
      <c r="C30" s="65" t="s">
        <v>175</v>
      </c>
      <c r="D30" s="61" t="s">
        <v>19</v>
      </c>
      <c r="E30" s="100"/>
      <c r="F30" s="63">
        <v>51015.23</v>
      </c>
    </row>
    <row r="31" spans="1:6" ht="12" customHeight="1">
      <c r="A31" s="102">
        <v>43138</v>
      </c>
      <c r="B31" s="103" t="s">
        <v>176</v>
      </c>
      <c r="C31" s="81" t="s">
        <v>177</v>
      </c>
      <c r="D31" s="61" t="s">
        <v>19</v>
      </c>
      <c r="E31" s="82"/>
      <c r="F31" s="63">
        <v>578.77</v>
      </c>
    </row>
    <row r="32" spans="1:6" ht="12" customHeight="1">
      <c r="A32" s="102">
        <v>43141</v>
      </c>
      <c r="B32" s="103"/>
      <c r="C32" s="81" t="s">
        <v>178</v>
      </c>
      <c r="D32" s="81" t="s">
        <v>179</v>
      </c>
      <c r="E32" s="82">
        <v>549.95000000000005</v>
      </c>
      <c r="F32" s="63"/>
    </row>
    <row r="33" spans="1:6" ht="12" customHeight="1">
      <c r="A33" s="102">
        <v>43141</v>
      </c>
      <c r="B33" s="103"/>
      <c r="C33" s="81" t="s">
        <v>178</v>
      </c>
      <c r="D33" s="81" t="s">
        <v>179</v>
      </c>
      <c r="E33" s="82">
        <v>1699.58</v>
      </c>
      <c r="F33" s="82"/>
    </row>
    <row r="34" spans="1:6" ht="12" customHeight="1">
      <c r="A34" s="102">
        <v>43144</v>
      </c>
      <c r="B34" s="103" t="s">
        <v>180</v>
      </c>
      <c r="C34" s="81" t="s">
        <v>181</v>
      </c>
      <c r="D34" s="81" t="s">
        <v>15</v>
      </c>
      <c r="E34" s="82">
        <v>1267.4000000000001</v>
      </c>
      <c r="F34" s="82"/>
    </row>
    <row r="35" spans="1:6" ht="12" customHeight="1">
      <c r="A35" s="102">
        <v>43144</v>
      </c>
      <c r="B35" s="103"/>
      <c r="C35" s="81" t="s">
        <v>182</v>
      </c>
      <c r="D35" s="81" t="s">
        <v>183</v>
      </c>
      <c r="E35" s="82">
        <v>6309</v>
      </c>
      <c r="F35" s="82"/>
    </row>
    <row r="36" spans="1:6" ht="12" customHeight="1">
      <c r="A36" s="102">
        <v>43145</v>
      </c>
      <c r="B36" s="103"/>
      <c r="C36" s="81"/>
      <c r="D36" s="81" t="s">
        <v>134</v>
      </c>
      <c r="E36" s="82">
        <v>1000000</v>
      </c>
      <c r="F36" s="82"/>
    </row>
    <row r="37" spans="1:6" ht="13.35" customHeight="1">
      <c r="A37" s="102">
        <v>43146</v>
      </c>
      <c r="B37" s="103"/>
      <c r="C37" s="81"/>
      <c r="D37" s="81" t="s">
        <v>184</v>
      </c>
      <c r="E37" s="82"/>
      <c r="F37" s="82">
        <v>2000</v>
      </c>
    </row>
    <row r="38" spans="1:6" ht="13.35" customHeight="1">
      <c r="A38" s="102">
        <v>43150</v>
      </c>
      <c r="B38" s="103" t="s">
        <v>185</v>
      </c>
      <c r="C38" s="81" t="s">
        <v>186</v>
      </c>
      <c r="D38" s="81" t="s">
        <v>19</v>
      </c>
      <c r="E38" s="82"/>
      <c r="F38" s="82">
        <v>521.54999999999995</v>
      </c>
    </row>
    <row r="39" spans="1:6" ht="13.35" customHeight="1">
      <c r="A39" s="102">
        <v>43150</v>
      </c>
      <c r="B39" s="103" t="s">
        <v>187</v>
      </c>
      <c r="C39" s="81" t="s">
        <v>188</v>
      </c>
      <c r="D39" s="81" t="s">
        <v>19</v>
      </c>
      <c r="E39" s="82"/>
      <c r="F39" s="82">
        <v>91.91</v>
      </c>
    </row>
    <row r="40" spans="1:6" ht="13.35" customHeight="1">
      <c r="A40" s="102">
        <v>43150</v>
      </c>
      <c r="B40" s="103" t="s">
        <v>189</v>
      </c>
      <c r="C40" s="81" t="s">
        <v>190</v>
      </c>
      <c r="D40" s="81" t="s">
        <v>19</v>
      </c>
      <c r="E40" s="82"/>
      <c r="F40" s="82">
        <v>37663.67</v>
      </c>
    </row>
    <row r="41" spans="1:6" ht="13.35" customHeight="1">
      <c r="A41" s="102">
        <v>43150</v>
      </c>
      <c r="B41" s="103" t="s">
        <v>69</v>
      </c>
      <c r="C41" s="81" t="s">
        <v>191</v>
      </c>
      <c r="D41" s="81" t="s">
        <v>19</v>
      </c>
      <c r="E41" s="82"/>
      <c r="F41" s="82">
        <v>87614.59</v>
      </c>
    </row>
    <row r="42" spans="1:6" ht="13.35" customHeight="1">
      <c r="A42" s="102">
        <v>43150</v>
      </c>
      <c r="B42" s="103" t="s">
        <v>192</v>
      </c>
      <c r="C42" s="81" t="s">
        <v>193</v>
      </c>
      <c r="D42" s="81" t="s">
        <v>19</v>
      </c>
      <c r="E42" s="82"/>
      <c r="F42" s="82">
        <v>78227.38</v>
      </c>
    </row>
    <row r="43" spans="1:6" ht="13.35" customHeight="1">
      <c r="A43" s="102">
        <v>43150</v>
      </c>
      <c r="B43" s="103" t="s">
        <v>194</v>
      </c>
      <c r="C43" s="81" t="s">
        <v>195</v>
      </c>
      <c r="D43" s="81" t="s">
        <v>19</v>
      </c>
      <c r="E43" s="82"/>
      <c r="F43" s="82">
        <v>2368.58</v>
      </c>
    </row>
    <row r="44" spans="1:6" ht="13.35" customHeight="1">
      <c r="A44" s="102">
        <v>43150</v>
      </c>
      <c r="B44" s="103">
        <v>3262</v>
      </c>
      <c r="C44" s="81" t="s">
        <v>196</v>
      </c>
      <c r="D44" s="81" t="s">
        <v>19</v>
      </c>
      <c r="E44" s="82"/>
      <c r="F44" s="82">
        <v>6802.32</v>
      </c>
    </row>
    <row r="45" spans="1:6" ht="13.35" customHeight="1">
      <c r="A45" s="102">
        <v>43150</v>
      </c>
      <c r="B45" s="103" t="s">
        <v>197</v>
      </c>
      <c r="C45" s="81" t="s">
        <v>198</v>
      </c>
      <c r="D45" s="81" t="s">
        <v>19</v>
      </c>
      <c r="E45" s="82"/>
      <c r="F45" s="82">
        <v>11443.32</v>
      </c>
    </row>
    <row r="46" spans="1:6" ht="13.35" customHeight="1">
      <c r="A46" s="102">
        <v>43150</v>
      </c>
      <c r="B46" s="103">
        <v>20018001</v>
      </c>
      <c r="C46" s="81" t="s">
        <v>199</v>
      </c>
      <c r="D46" s="81" t="s">
        <v>19</v>
      </c>
      <c r="E46" s="82"/>
      <c r="F46" s="82">
        <v>2995.56</v>
      </c>
    </row>
    <row r="47" spans="1:6" ht="13.35" customHeight="1">
      <c r="A47" s="102">
        <v>43150</v>
      </c>
      <c r="B47" s="103">
        <v>3012018</v>
      </c>
      <c r="C47" s="81" t="s">
        <v>200</v>
      </c>
      <c r="D47" s="81" t="s">
        <v>19</v>
      </c>
      <c r="E47" s="82"/>
      <c r="F47" s="82">
        <v>4359</v>
      </c>
    </row>
    <row r="48" spans="1:6" ht="13.35" customHeight="1">
      <c r="A48" s="102">
        <v>43150</v>
      </c>
      <c r="B48" s="103" t="s">
        <v>201</v>
      </c>
      <c r="C48" s="81" t="s">
        <v>202</v>
      </c>
      <c r="D48" s="81" t="s">
        <v>19</v>
      </c>
      <c r="E48" s="82"/>
      <c r="F48" s="82">
        <v>184</v>
      </c>
    </row>
    <row r="49" spans="1:6" ht="13.35" customHeight="1">
      <c r="A49" s="102">
        <v>43150</v>
      </c>
      <c r="B49" s="103" t="s">
        <v>203</v>
      </c>
      <c r="C49" s="81" t="s">
        <v>202</v>
      </c>
      <c r="D49" s="81" t="s">
        <v>19</v>
      </c>
      <c r="E49" s="82"/>
      <c r="F49" s="82">
        <v>117</v>
      </c>
    </row>
    <row r="50" spans="1:6" ht="13.35" customHeight="1">
      <c r="A50" s="102">
        <v>43150</v>
      </c>
      <c r="B50" s="102">
        <v>43221</v>
      </c>
      <c r="C50" s="81" t="s">
        <v>204</v>
      </c>
      <c r="D50" s="81" t="s">
        <v>19</v>
      </c>
      <c r="E50" s="82"/>
      <c r="F50" s="82">
        <v>78227.38</v>
      </c>
    </row>
    <row r="51" spans="1:6" ht="13.35" customHeight="1">
      <c r="A51" s="102">
        <v>43150</v>
      </c>
      <c r="B51" s="103" t="s">
        <v>205</v>
      </c>
      <c r="C51" s="81" t="s">
        <v>40</v>
      </c>
      <c r="D51" s="81" t="s">
        <v>19</v>
      </c>
      <c r="E51" s="82"/>
      <c r="F51" s="82">
        <v>151.08000000000001</v>
      </c>
    </row>
    <row r="52" spans="1:6" ht="13.35" customHeight="1">
      <c r="A52" s="102">
        <v>43150</v>
      </c>
      <c r="B52" s="103">
        <v>20181007</v>
      </c>
      <c r="C52" s="81" t="s">
        <v>206</v>
      </c>
      <c r="D52" s="81" t="s">
        <v>19</v>
      </c>
      <c r="E52" s="82"/>
      <c r="F52" s="82">
        <v>1905.75</v>
      </c>
    </row>
    <row r="53" spans="1:6" ht="13.35" customHeight="1">
      <c r="A53" s="102">
        <v>43150</v>
      </c>
      <c r="B53" s="104" t="s">
        <v>207</v>
      </c>
      <c r="C53" s="81" t="s">
        <v>208</v>
      </c>
      <c r="D53" s="81" t="s">
        <v>19</v>
      </c>
      <c r="E53" s="82"/>
      <c r="F53" s="82">
        <v>59733.97</v>
      </c>
    </row>
    <row r="54" spans="1:6" ht="13.35" customHeight="1">
      <c r="A54" s="102">
        <v>43150</v>
      </c>
      <c r="B54" s="103">
        <v>21</v>
      </c>
      <c r="C54" s="81" t="s">
        <v>209</v>
      </c>
      <c r="D54" s="81" t="s">
        <v>19</v>
      </c>
      <c r="E54" s="82"/>
      <c r="F54" s="82">
        <v>18331.79</v>
      </c>
    </row>
    <row r="55" spans="1:6" ht="13.35" customHeight="1">
      <c r="A55" s="102">
        <v>43150</v>
      </c>
      <c r="B55" s="103" t="s">
        <v>210</v>
      </c>
      <c r="C55" s="81" t="s">
        <v>84</v>
      </c>
      <c r="D55" s="81" t="s">
        <v>19</v>
      </c>
      <c r="E55" s="82"/>
      <c r="F55" s="82">
        <v>578.38</v>
      </c>
    </row>
    <row r="56" spans="1:6" ht="13.35" customHeight="1">
      <c r="A56" s="102">
        <v>43150</v>
      </c>
      <c r="B56" s="103" t="s">
        <v>211</v>
      </c>
      <c r="C56" s="81" t="s">
        <v>84</v>
      </c>
      <c r="D56" s="81" t="s">
        <v>19</v>
      </c>
      <c r="E56" s="82"/>
      <c r="F56" s="82">
        <v>126.71</v>
      </c>
    </row>
    <row r="57" spans="1:6" ht="13.35" customHeight="1">
      <c r="A57" s="102">
        <v>43150</v>
      </c>
      <c r="B57" s="103" t="s">
        <v>212</v>
      </c>
      <c r="C57" s="81" t="s">
        <v>84</v>
      </c>
      <c r="D57" s="81" t="s">
        <v>19</v>
      </c>
      <c r="E57" s="82"/>
      <c r="F57" s="82">
        <v>97.41</v>
      </c>
    </row>
    <row r="58" spans="1:6" ht="13.35" customHeight="1">
      <c r="A58" s="102">
        <v>43150</v>
      </c>
      <c r="B58" s="104" t="s">
        <v>213</v>
      </c>
      <c r="C58" s="81" t="s">
        <v>214</v>
      </c>
      <c r="D58" s="81" t="s">
        <v>19</v>
      </c>
      <c r="E58" s="82"/>
      <c r="F58" s="82">
        <v>4083.75</v>
      </c>
    </row>
    <row r="59" spans="1:6" ht="13.35" customHeight="1">
      <c r="A59" s="102">
        <v>43150</v>
      </c>
      <c r="B59" s="103">
        <v>172</v>
      </c>
      <c r="C59" s="81" t="s">
        <v>215</v>
      </c>
      <c r="D59" s="81" t="s">
        <v>19</v>
      </c>
      <c r="E59" s="82"/>
      <c r="F59" s="82">
        <v>58940.07</v>
      </c>
    </row>
    <row r="60" spans="1:6" ht="13.35" customHeight="1">
      <c r="A60" s="102">
        <v>43154</v>
      </c>
      <c r="B60" s="103"/>
      <c r="C60" s="81" t="s">
        <v>216</v>
      </c>
      <c r="D60" s="81" t="s">
        <v>217</v>
      </c>
      <c r="E60" s="82">
        <v>3875</v>
      </c>
      <c r="F60" s="82"/>
    </row>
    <row r="61" spans="1:6" ht="13.35" customHeight="1">
      <c r="A61" s="102">
        <v>43157</v>
      </c>
      <c r="B61" s="103"/>
      <c r="C61" s="81"/>
      <c r="D61" s="81" t="s">
        <v>134</v>
      </c>
      <c r="E61" s="82"/>
      <c r="F61" s="82">
        <v>1000000</v>
      </c>
    </row>
    <row r="62" spans="1:6" ht="13.35" customHeight="1">
      <c r="A62" s="102">
        <v>43157</v>
      </c>
      <c r="B62" s="103"/>
      <c r="C62" s="81"/>
      <c r="D62" s="81" t="s">
        <v>127</v>
      </c>
      <c r="E62" s="82"/>
      <c r="F62" s="82">
        <v>71751.009999999995</v>
      </c>
    </row>
    <row r="63" spans="1:6" ht="13.35" customHeight="1">
      <c r="A63" s="102">
        <v>43157</v>
      </c>
      <c r="B63" s="103"/>
      <c r="C63" s="81"/>
      <c r="D63" s="81" t="s">
        <v>127</v>
      </c>
      <c r="E63" s="82"/>
      <c r="F63" s="82">
        <v>13551.89</v>
      </c>
    </row>
    <row r="64" spans="1:6" ht="13.35" customHeight="1">
      <c r="A64" s="102">
        <v>43158</v>
      </c>
      <c r="B64" s="103" t="s">
        <v>218</v>
      </c>
      <c r="C64" s="81" t="s">
        <v>196</v>
      </c>
      <c r="D64" s="81" t="s">
        <v>19</v>
      </c>
      <c r="E64" s="82"/>
      <c r="F64" s="82">
        <v>43618.81</v>
      </c>
    </row>
    <row r="65" spans="1:6" ht="13.35" customHeight="1">
      <c r="A65" s="102">
        <v>43158</v>
      </c>
      <c r="B65" s="104" t="s">
        <v>138</v>
      </c>
      <c r="C65" s="81" t="s">
        <v>219</v>
      </c>
      <c r="D65" s="81" t="s">
        <v>19</v>
      </c>
      <c r="E65" s="82"/>
      <c r="F65" s="82">
        <v>12100</v>
      </c>
    </row>
    <row r="66" spans="1:6" ht="13.35" customHeight="1">
      <c r="A66" s="102">
        <v>43158</v>
      </c>
      <c r="B66" s="103" t="s">
        <v>220</v>
      </c>
      <c r="C66" s="81" t="s">
        <v>32</v>
      </c>
      <c r="D66" s="81" t="s">
        <v>19</v>
      </c>
      <c r="E66" s="82"/>
      <c r="F66" s="82">
        <v>1802.9</v>
      </c>
    </row>
    <row r="67" spans="1:6" ht="13.35" customHeight="1">
      <c r="A67" s="102">
        <v>43158</v>
      </c>
      <c r="B67" s="103" t="s">
        <v>221</v>
      </c>
      <c r="C67" s="81" t="s">
        <v>202</v>
      </c>
      <c r="D67" s="81" t="s">
        <v>19</v>
      </c>
      <c r="E67" s="82"/>
      <c r="F67" s="82">
        <v>129.1</v>
      </c>
    </row>
    <row r="68" spans="1:6" ht="13.35" customHeight="1">
      <c r="A68" s="102">
        <v>43158</v>
      </c>
      <c r="B68" s="103" t="s">
        <v>222</v>
      </c>
      <c r="C68" s="81" t="s">
        <v>202</v>
      </c>
      <c r="D68" s="81" t="s">
        <v>19</v>
      </c>
      <c r="E68" s="82"/>
      <c r="F68" s="82">
        <v>171.93</v>
      </c>
    </row>
    <row r="69" spans="1:6" ht="13.35" customHeight="1">
      <c r="A69" s="102">
        <v>43158</v>
      </c>
      <c r="B69" s="103">
        <v>1</v>
      </c>
      <c r="C69" s="81" t="s">
        <v>223</v>
      </c>
      <c r="D69" s="81" t="s">
        <v>19</v>
      </c>
      <c r="E69" s="82"/>
      <c r="F69" s="82">
        <v>166033.76999999999</v>
      </c>
    </row>
    <row r="70" spans="1:6" ht="13.35" customHeight="1">
      <c r="A70" s="102">
        <v>43158</v>
      </c>
      <c r="B70" s="103">
        <v>2018009</v>
      </c>
      <c r="C70" s="81" t="s">
        <v>224</v>
      </c>
      <c r="D70" s="81" t="s">
        <v>19</v>
      </c>
      <c r="E70" s="82"/>
      <c r="F70" s="82">
        <v>45454.48</v>
      </c>
    </row>
    <row r="71" spans="1:6" ht="13.35" customHeight="1">
      <c r="A71" s="102">
        <v>43158</v>
      </c>
      <c r="B71" s="103">
        <v>3</v>
      </c>
      <c r="C71" s="81" t="s">
        <v>225</v>
      </c>
      <c r="D71" s="81" t="s">
        <v>19</v>
      </c>
      <c r="E71" s="82"/>
      <c r="F71" s="82">
        <v>3025</v>
      </c>
    </row>
    <row r="72" spans="1:6" ht="13.35" customHeight="1">
      <c r="A72" s="102">
        <v>43158</v>
      </c>
      <c r="B72" s="103">
        <v>2</v>
      </c>
      <c r="C72" s="81" t="s">
        <v>225</v>
      </c>
      <c r="D72" s="81" t="s">
        <v>19</v>
      </c>
      <c r="E72" s="82"/>
      <c r="F72" s="82">
        <v>3025</v>
      </c>
    </row>
    <row r="73" spans="1:6" ht="13.35" customHeight="1">
      <c r="A73" s="102">
        <v>43158</v>
      </c>
      <c r="B73" s="103">
        <v>2</v>
      </c>
      <c r="C73" s="81" t="s">
        <v>226</v>
      </c>
      <c r="D73" s="81" t="s">
        <v>19</v>
      </c>
      <c r="E73" s="82"/>
      <c r="F73" s="82">
        <v>6769.22</v>
      </c>
    </row>
    <row r="74" spans="1:6" ht="13.35" customHeight="1">
      <c r="A74" s="102">
        <v>43158</v>
      </c>
      <c r="B74" s="103">
        <v>10</v>
      </c>
      <c r="C74" s="81" t="s">
        <v>227</v>
      </c>
      <c r="D74" s="81" t="s">
        <v>19</v>
      </c>
      <c r="E74" s="82"/>
      <c r="F74" s="82">
        <v>10236.6</v>
      </c>
    </row>
    <row r="75" spans="1:6" ht="13.35" customHeight="1">
      <c r="A75" s="102">
        <v>43158</v>
      </c>
      <c r="B75" s="103">
        <v>2072018</v>
      </c>
      <c r="C75" s="81" t="s">
        <v>228</v>
      </c>
      <c r="D75" s="81" t="s">
        <v>19</v>
      </c>
      <c r="E75" s="82"/>
      <c r="F75" s="82">
        <v>1028.5</v>
      </c>
    </row>
    <row r="76" spans="1:6" ht="13.35" customHeight="1">
      <c r="A76" s="102">
        <v>43158</v>
      </c>
      <c r="B76" s="103" t="s">
        <v>229</v>
      </c>
      <c r="C76" s="81" t="s">
        <v>228</v>
      </c>
      <c r="D76" s="81" t="s">
        <v>19</v>
      </c>
      <c r="E76" s="82"/>
      <c r="F76" s="82">
        <v>4992.37</v>
      </c>
    </row>
    <row r="77" spans="1:6" ht="13.35" customHeight="1">
      <c r="A77" s="102">
        <v>43158</v>
      </c>
      <c r="B77" s="104" t="s">
        <v>176</v>
      </c>
      <c r="C77" s="81" t="s">
        <v>230</v>
      </c>
      <c r="D77" s="81" t="s">
        <v>19</v>
      </c>
      <c r="E77" s="82"/>
      <c r="F77" s="82">
        <v>81740.88</v>
      </c>
    </row>
    <row r="78" spans="1:6" ht="13.35" customHeight="1">
      <c r="A78" s="102">
        <v>43158</v>
      </c>
      <c r="B78" s="103" t="s">
        <v>231</v>
      </c>
      <c r="C78" s="81" t="s">
        <v>232</v>
      </c>
      <c r="D78" s="81" t="s">
        <v>19</v>
      </c>
      <c r="E78" s="82"/>
      <c r="F78" s="82">
        <v>12342</v>
      </c>
    </row>
    <row r="79" spans="1:6" ht="13.35" customHeight="1">
      <c r="A79" s="102">
        <v>43158</v>
      </c>
      <c r="B79" s="103" t="s">
        <v>233</v>
      </c>
      <c r="C79" s="81" t="s">
        <v>234</v>
      </c>
      <c r="D79" s="81" t="s">
        <v>19</v>
      </c>
      <c r="E79" s="82"/>
      <c r="F79" s="82">
        <v>593.29999999999995</v>
      </c>
    </row>
    <row r="80" spans="1:6" ht="13.35" customHeight="1">
      <c r="A80" s="102">
        <v>43158</v>
      </c>
      <c r="B80" s="103" t="s">
        <v>235</v>
      </c>
      <c r="C80" s="81" t="s">
        <v>236</v>
      </c>
      <c r="D80" s="81" t="s">
        <v>19</v>
      </c>
      <c r="E80" s="82"/>
      <c r="F80" s="82">
        <v>14306.75</v>
      </c>
    </row>
    <row r="81" spans="1:6" ht="13.35" customHeight="1">
      <c r="A81" s="102">
        <v>43158</v>
      </c>
      <c r="B81" s="103" t="s">
        <v>237</v>
      </c>
      <c r="C81" s="81" t="s">
        <v>236</v>
      </c>
      <c r="D81" s="81" t="s">
        <v>19</v>
      </c>
      <c r="E81" s="82"/>
      <c r="F81" s="82">
        <v>93273.15</v>
      </c>
    </row>
    <row r="82" spans="1:6" ht="13.35" customHeight="1">
      <c r="A82" s="102">
        <v>43158</v>
      </c>
      <c r="B82" s="104" t="s">
        <v>144</v>
      </c>
      <c r="C82" s="81" t="s">
        <v>238</v>
      </c>
      <c r="D82" s="81" t="s">
        <v>19</v>
      </c>
      <c r="E82" s="82"/>
      <c r="F82" s="82">
        <v>12342</v>
      </c>
    </row>
    <row r="83" spans="1:6" ht="13.35" customHeight="1">
      <c r="A83" s="102">
        <v>43158</v>
      </c>
      <c r="B83" s="103" t="s">
        <v>239</v>
      </c>
      <c r="C83" s="81" t="s">
        <v>166</v>
      </c>
      <c r="D83" s="81" t="s">
        <v>19</v>
      </c>
      <c r="E83" s="82"/>
      <c r="F83" s="82">
        <v>70775.05</v>
      </c>
    </row>
    <row r="84" spans="1:6" ht="13.35" customHeight="1">
      <c r="A84" s="102">
        <v>43158</v>
      </c>
      <c r="B84" s="103" t="s">
        <v>69</v>
      </c>
      <c r="C84" s="81" t="s">
        <v>240</v>
      </c>
      <c r="D84" s="81" t="s">
        <v>19</v>
      </c>
      <c r="E84" s="82"/>
      <c r="F84" s="82">
        <v>10890</v>
      </c>
    </row>
    <row r="85" spans="1:6" ht="13.35" customHeight="1">
      <c r="A85" s="102">
        <v>43158</v>
      </c>
      <c r="B85" s="103" t="s">
        <v>241</v>
      </c>
      <c r="C85" s="81" t="s">
        <v>170</v>
      </c>
      <c r="D85" s="81" t="s">
        <v>19</v>
      </c>
      <c r="E85" s="82"/>
      <c r="F85" s="82">
        <v>181.5</v>
      </c>
    </row>
    <row r="86" spans="1:6" ht="13.35" customHeight="1">
      <c r="A86" s="102">
        <v>43158</v>
      </c>
      <c r="B86" s="103" t="s">
        <v>242</v>
      </c>
      <c r="C86" s="81" t="s">
        <v>170</v>
      </c>
      <c r="D86" s="81" t="s">
        <v>19</v>
      </c>
      <c r="E86" s="82"/>
      <c r="F86" s="82">
        <v>181.5</v>
      </c>
    </row>
    <row r="87" spans="1:6" ht="13.35" customHeight="1">
      <c r="A87" s="102">
        <v>43158</v>
      </c>
      <c r="B87" s="103"/>
      <c r="C87" s="81"/>
      <c r="D87" s="81" t="s">
        <v>134</v>
      </c>
      <c r="E87" s="82">
        <v>999825</v>
      </c>
      <c r="F87" s="82"/>
    </row>
    <row r="88" spans="1:6" ht="13.35" customHeight="1">
      <c r="A88" s="102">
        <v>43159</v>
      </c>
      <c r="B88" s="103"/>
      <c r="C88" s="81"/>
      <c r="D88" s="81" t="s">
        <v>129</v>
      </c>
      <c r="E88" s="82"/>
      <c r="F88" s="82">
        <v>1134.74</v>
      </c>
    </row>
    <row r="89" spans="1:6" ht="13.35" customHeight="1">
      <c r="A89" s="102">
        <v>43159</v>
      </c>
      <c r="B89" s="103"/>
      <c r="C89" s="81"/>
      <c r="D89" s="81" t="s">
        <v>129</v>
      </c>
      <c r="E89" s="82"/>
      <c r="F89" s="82">
        <v>41989.09</v>
      </c>
    </row>
    <row r="90" spans="1:6" ht="13.35" customHeight="1">
      <c r="A90" s="102">
        <v>43159</v>
      </c>
      <c r="B90" s="103"/>
      <c r="C90" s="81"/>
      <c r="D90" s="81" t="s">
        <v>243</v>
      </c>
      <c r="E90" s="82"/>
      <c r="F90" s="82">
        <v>0.79</v>
      </c>
    </row>
  </sheetData>
  <sheetProtection selectLockedCells="1" selectUnlockedCells="1"/>
  <mergeCells count="2">
    <mergeCell ref="A1:F1"/>
    <mergeCell ref="E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124"/>
  <sheetViews>
    <sheetView zoomScale="156" zoomScaleNormal="156" workbookViewId="0">
      <selection activeCell="C81" sqref="C81"/>
    </sheetView>
  </sheetViews>
  <sheetFormatPr baseColWidth="10" defaultColWidth="11" defaultRowHeight="11.25"/>
  <cols>
    <col min="1" max="1" width="11.5703125" style="96" customWidth="1"/>
    <col min="2" max="2" width="13" style="96" customWidth="1"/>
    <col min="3" max="3" width="37.28515625" style="97" customWidth="1"/>
    <col min="4" max="4" width="29" style="51" customWidth="1"/>
    <col min="5" max="5" width="14" style="66" customWidth="1"/>
    <col min="6" max="6" width="12.28515625" style="66" customWidth="1"/>
    <col min="7" max="16384" width="11" style="51"/>
  </cols>
  <sheetData>
    <row r="1" spans="1:39" ht="15.75" customHeight="1">
      <c r="A1" s="337" t="s">
        <v>0</v>
      </c>
      <c r="B1" s="337"/>
      <c r="C1" s="337"/>
      <c r="D1" s="337"/>
      <c r="E1" s="337"/>
      <c r="F1" s="337"/>
      <c r="G1" s="49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39" ht="15.75" customHeight="1">
      <c r="A2" s="52"/>
      <c r="B2" s="53"/>
      <c r="C2" s="54"/>
      <c r="D2" s="53"/>
      <c r="E2" s="339" t="s">
        <v>1</v>
      </c>
      <c r="F2" s="339"/>
      <c r="G2" s="4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39" ht="15.75" customHeight="1">
      <c r="A3" s="55" t="s">
        <v>2</v>
      </c>
      <c r="B3" s="56" t="s">
        <v>3</v>
      </c>
      <c r="C3" s="57" t="s">
        <v>4</v>
      </c>
      <c r="D3" s="57" t="s">
        <v>5</v>
      </c>
      <c r="E3" s="58" t="s">
        <v>6</v>
      </c>
      <c r="F3" s="58" t="s">
        <v>7</v>
      </c>
      <c r="G3" s="49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39" ht="12" customHeight="1">
      <c r="A4" s="105">
        <v>43104</v>
      </c>
      <c r="B4" s="106">
        <v>20388923</v>
      </c>
      <c r="C4" s="107" t="s">
        <v>8</v>
      </c>
      <c r="D4" s="107" t="s">
        <v>9</v>
      </c>
      <c r="E4" s="108">
        <v>4827.25</v>
      </c>
      <c r="F4" s="109"/>
    </row>
    <row r="5" spans="1:39" ht="12" customHeight="1">
      <c r="A5" s="110">
        <v>43109</v>
      </c>
      <c r="B5" s="111">
        <v>817447</v>
      </c>
      <c r="C5" s="112" t="s">
        <v>10</v>
      </c>
      <c r="D5" s="112" t="s">
        <v>11</v>
      </c>
      <c r="E5" s="113">
        <v>3762</v>
      </c>
      <c r="F5" s="114"/>
    </row>
    <row r="6" spans="1:39" ht="12" customHeight="1">
      <c r="A6" s="110">
        <v>43109</v>
      </c>
      <c r="B6" s="111"/>
      <c r="C6" s="112"/>
      <c r="D6" s="112" t="s">
        <v>12</v>
      </c>
      <c r="E6" s="113"/>
      <c r="F6" s="114">
        <v>8</v>
      </c>
    </row>
    <row r="7" spans="1:39" ht="12" customHeight="1">
      <c r="A7" s="110">
        <v>43110</v>
      </c>
      <c r="B7" s="111" t="s">
        <v>13</v>
      </c>
      <c r="C7" s="112" t="s">
        <v>14</v>
      </c>
      <c r="D7" s="112" t="s">
        <v>15</v>
      </c>
      <c r="E7" s="113">
        <v>1163.94</v>
      </c>
      <c r="F7" s="114"/>
    </row>
    <row r="8" spans="1:39" ht="12" customHeight="1">
      <c r="A8" s="110">
        <v>43110</v>
      </c>
      <c r="B8" s="111" t="s">
        <v>16</v>
      </c>
      <c r="C8" s="112" t="s">
        <v>14</v>
      </c>
      <c r="D8" s="112" t="s">
        <v>15</v>
      </c>
      <c r="E8" s="113">
        <v>1383.78</v>
      </c>
      <c r="F8" s="114"/>
    </row>
    <row r="9" spans="1:39" ht="12" customHeight="1">
      <c r="A9" s="110">
        <v>43111</v>
      </c>
      <c r="B9" s="111" t="s">
        <v>17</v>
      </c>
      <c r="C9" s="112" t="s">
        <v>18</v>
      </c>
      <c r="D9" s="112" t="s">
        <v>19</v>
      </c>
      <c r="E9" s="113"/>
      <c r="F9" s="114">
        <v>454.88</v>
      </c>
    </row>
    <row r="10" spans="1:39" ht="12" customHeight="1">
      <c r="A10" s="110">
        <v>43112</v>
      </c>
      <c r="B10" s="111"/>
      <c r="C10" s="112"/>
      <c r="D10" s="112" t="s">
        <v>20</v>
      </c>
      <c r="E10" s="113"/>
      <c r="F10" s="114">
        <v>500000</v>
      </c>
    </row>
    <row r="11" spans="1:39" ht="12" customHeight="1">
      <c r="A11" s="110">
        <v>43113</v>
      </c>
      <c r="B11" s="111">
        <v>20382859</v>
      </c>
      <c r="C11" s="112"/>
      <c r="D11" s="112" t="s">
        <v>21</v>
      </c>
      <c r="E11" s="113">
        <v>968.76</v>
      </c>
      <c r="F11" s="114"/>
    </row>
    <row r="12" spans="1:39" ht="12" customHeight="1">
      <c r="A12" s="115">
        <v>43116</v>
      </c>
      <c r="B12" s="116" t="s">
        <v>22</v>
      </c>
      <c r="C12" s="117" t="s">
        <v>23</v>
      </c>
      <c r="D12" s="117" t="s">
        <v>19</v>
      </c>
      <c r="E12" s="118"/>
      <c r="F12" s="119">
        <v>2057</v>
      </c>
    </row>
    <row r="13" spans="1:39" ht="12" customHeight="1">
      <c r="A13" s="115">
        <v>43116</v>
      </c>
      <c r="B13" s="116" t="s">
        <v>24</v>
      </c>
      <c r="C13" s="117" t="s">
        <v>23</v>
      </c>
      <c r="D13" s="117" t="s">
        <v>19</v>
      </c>
      <c r="E13" s="118"/>
      <c r="F13" s="119">
        <v>2057</v>
      </c>
    </row>
    <row r="14" spans="1:39" ht="12" customHeight="1">
      <c r="A14" s="115">
        <v>43116</v>
      </c>
      <c r="B14" s="116" t="s">
        <v>25</v>
      </c>
      <c r="C14" s="117" t="s">
        <v>26</v>
      </c>
      <c r="D14" s="117" t="s">
        <v>19</v>
      </c>
      <c r="E14" s="118"/>
      <c r="F14" s="119">
        <v>6655</v>
      </c>
    </row>
    <row r="15" spans="1:39" ht="12" customHeight="1">
      <c r="A15" s="115">
        <v>43116</v>
      </c>
      <c r="B15" s="116" t="s">
        <v>27</v>
      </c>
      <c r="C15" s="117" t="s">
        <v>28</v>
      </c>
      <c r="D15" s="117" t="s">
        <v>19</v>
      </c>
      <c r="E15" s="118"/>
      <c r="F15" s="119">
        <v>570</v>
      </c>
    </row>
    <row r="16" spans="1:39" ht="12" customHeight="1">
      <c r="A16" s="115">
        <v>43116</v>
      </c>
      <c r="B16" s="116" t="s">
        <v>29</v>
      </c>
      <c r="C16" s="117" t="s">
        <v>30</v>
      </c>
      <c r="D16" s="117" t="s">
        <v>19</v>
      </c>
      <c r="E16" s="118"/>
      <c r="F16" s="119">
        <v>22312.5</v>
      </c>
    </row>
    <row r="17" spans="1:10" ht="12" customHeight="1">
      <c r="A17" s="115">
        <v>43116</v>
      </c>
      <c r="B17" s="116" t="s">
        <v>31</v>
      </c>
      <c r="C17" s="117" t="s">
        <v>32</v>
      </c>
      <c r="D17" s="117" t="s">
        <v>19</v>
      </c>
      <c r="E17" s="118"/>
      <c r="F17" s="119">
        <v>1802.9</v>
      </c>
    </row>
    <row r="18" spans="1:10" ht="12" customHeight="1">
      <c r="A18" s="115">
        <v>43116</v>
      </c>
      <c r="B18" s="116" t="s">
        <v>33</v>
      </c>
      <c r="C18" s="117" t="s">
        <v>34</v>
      </c>
      <c r="D18" s="117" t="s">
        <v>19</v>
      </c>
      <c r="E18" s="118"/>
      <c r="F18" s="119">
        <v>15125</v>
      </c>
    </row>
    <row r="19" spans="1:10" ht="12" customHeight="1">
      <c r="A19" s="115">
        <v>43116</v>
      </c>
      <c r="B19" s="116" t="s">
        <v>35</v>
      </c>
      <c r="C19" s="117" t="s">
        <v>36</v>
      </c>
      <c r="D19" s="117" t="s">
        <v>19</v>
      </c>
      <c r="E19" s="118"/>
      <c r="F19" s="119">
        <v>531.61350000000004</v>
      </c>
    </row>
    <row r="20" spans="1:10" ht="12" customHeight="1">
      <c r="A20" s="115">
        <v>43116</v>
      </c>
      <c r="B20" s="116" t="s">
        <v>37</v>
      </c>
      <c r="C20" s="117" t="s">
        <v>36</v>
      </c>
      <c r="D20" s="117" t="s">
        <v>19</v>
      </c>
      <c r="E20" s="118"/>
      <c r="F20" s="119">
        <v>298.87</v>
      </c>
    </row>
    <row r="21" spans="1:10" ht="12" customHeight="1">
      <c r="A21" s="115">
        <v>43116</v>
      </c>
      <c r="B21" s="116">
        <v>32</v>
      </c>
      <c r="C21" s="117" t="s">
        <v>38</v>
      </c>
      <c r="D21" s="117" t="s">
        <v>19</v>
      </c>
      <c r="E21" s="118"/>
      <c r="F21" s="119">
        <v>636</v>
      </c>
      <c r="J21" s="66"/>
    </row>
    <row r="22" spans="1:10" ht="12" customHeight="1">
      <c r="A22" s="115">
        <v>43116</v>
      </c>
      <c r="B22" s="116" t="s">
        <v>39</v>
      </c>
      <c r="C22" s="117" t="s">
        <v>40</v>
      </c>
      <c r="D22" s="117" t="s">
        <v>19</v>
      </c>
      <c r="E22" s="118"/>
      <c r="F22" s="119">
        <v>110.40039999999999</v>
      </c>
    </row>
    <row r="23" spans="1:10" ht="12" customHeight="1">
      <c r="A23" s="115">
        <v>43116</v>
      </c>
      <c r="B23" s="116" t="s">
        <v>41</v>
      </c>
      <c r="C23" s="117" t="s">
        <v>40</v>
      </c>
      <c r="D23" s="117" t="s">
        <v>19</v>
      </c>
      <c r="E23" s="118"/>
      <c r="F23" s="119">
        <v>128.88919999999999</v>
      </c>
    </row>
    <row r="24" spans="1:10" ht="12" customHeight="1">
      <c r="A24" s="115">
        <v>43116</v>
      </c>
      <c r="B24" s="116" t="s">
        <v>42</v>
      </c>
      <c r="C24" s="117" t="s">
        <v>43</v>
      </c>
      <c r="D24" s="117" t="s">
        <v>19</v>
      </c>
      <c r="E24" s="118"/>
      <c r="F24" s="119">
        <v>3591.4615000000003</v>
      </c>
    </row>
    <row r="25" spans="1:10" ht="12" customHeight="1">
      <c r="A25" s="115">
        <v>43116</v>
      </c>
      <c r="B25" s="116" t="s">
        <v>44</v>
      </c>
      <c r="C25" s="117" t="s">
        <v>45</v>
      </c>
      <c r="D25" s="117" t="s">
        <v>19</v>
      </c>
      <c r="E25" s="118"/>
      <c r="F25" s="119">
        <v>133652.29240000001</v>
      </c>
    </row>
    <row r="26" spans="1:10" ht="12" customHeight="1">
      <c r="A26" s="115">
        <v>43116</v>
      </c>
      <c r="B26" s="116" t="s">
        <v>46</v>
      </c>
      <c r="C26" s="120" t="s">
        <v>47</v>
      </c>
      <c r="D26" s="117" t="s">
        <v>19</v>
      </c>
      <c r="E26" s="118"/>
      <c r="F26" s="119">
        <v>418.84699999999998</v>
      </c>
    </row>
    <row r="27" spans="1:10" ht="12" customHeight="1">
      <c r="A27" s="115">
        <v>43116</v>
      </c>
      <c r="B27" s="116" t="s">
        <v>48</v>
      </c>
      <c r="C27" s="120" t="s">
        <v>47</v>
      </c>
      <c r="D27" s="117" t="s">
        <v>19</v>
      </c>
      <c r="E27" s="118"/>
      <c r="F27" s="119">
        <v>528.59500000000003</v>
      </c>
    </row>
    <row r="28" spans="1:10" ht="12" customHeight="1">
      <c r="A28" s="115">
        <v>43116</v>
      </c>
      <c r="B28" s="116" t="s">
        <v>49</v>
      </c>
      <c r="C28" s="121" t="s">
        <v>50</v>
      </c>
      <c r="D28" s="117" t="s">
        <v>19</v>
      </c>
      <c r="E28" s="118"/>
      <c r="F28" s="119">
        <v>90020.261100000003</v>
      </c>
    </row>
    <row r="29" spans="1:10" ht="12" customHeight="1">
      <c r="A29" s="115">
        <v>43116</v>
      </c>
      <c r="B29" s="116" t="s">
        <v>51</v>
      </c>
      <c r="C29" s="117" t="s">
        <v>52</v>
      </c>
      <c r="D29" s="117" t="s">
        <v>19</v>
      </c>
      <c r="E29" s="118"/>
      <c r="F29" s="119">
        <v>681.38</v>
      </c>
    </row>
    <row r="30" spans="1:10" ht="12" customHeight="1">
      <c r="A30" s="115">
        <v>43116</v>
      </c>
      <c r="B30" s="116" t="s">
        <v>53</v>
      </c>
      <c r="C30" s="117" t="s">
        <v>54</v>
      </c>
      <c r="D30" s="117" t="s">
        <v>19</v>
      </c>
      <c r="E30" s="118"/>
      <c r="F30" s="119">
        <v>13664.6389</v>
      </c>
    </row>
    <row r="31" spans="1:10" ht="12" customHeight="1">
      <c r="A31" s="115">
        <v>43116</v>
      </c>
      <c r="B31" s="116" t="s">
        <v>55</v>
      </c>
      <c r="C31" s="117" t="s">
        <v>56</v>
      </c>
      <c r="D31" s="117" t="s">
        <v>19</v>
      </c>
      <c r="E31" s="118"/>
      <c r="F31" s="119">
        <v>47348.73</v>
      </c>
    </row>
    <row r="32" spans="1:10" ht="12" customHeight="1">
      <c r="A32" s="115">
        <v>43116</v>
      </c>
      <c r="B32" s="116" t="s">
        <v>57</v>
      </c>
      <c r="C32" s="117" t="s">
        <v>58</v>
      </c>
      <c r="D32" s="117" t="s">
        <v>19</v>
      </c>
      <c r="E32" s="118"/>
      <c r="F32" s="119">
        <v>90750</v>
      </c>
    </row>
    <row r="33" spans="1:6" ht="12" customHeight="1">
      <c r="A33" s="115">
        <v>43116</v>
      </c>
      <c r="B33" s="116" t="s">
        <v>59</v>
      </c>
      <c r="C33" s="117" t="s">
        <v>60</v>
      </c>
      <c r="D33" s="117" t="s">
        <v>19</v>
      </c>
      <c r="E33" s="118"/>
      <c r="F33" s="119">
        <v>60255.46</v>
      </c>
    </row>
    <row r="34" spans="1:6" ht="12" customHeight="1">
      <c r="A34" s="115">
        <v>43116</v>
      </c>
      <c r="B34" s="116" t="s">
        <v>61</v>
      </c>
      <c r="C34" s="117" t="s">
        <v>62</v>
      </c>
      <c r="D34" s="117" t="s">
        <v>19</v>
      </c>
      <c r="E34" s="118"/>
      <c r="F34" s="119">
        <v>1796.85</v>
      </c>
    </row>
    <row r="35" spans="1:6" ht="12" customHeight="1">
      <c r="A35" s="110">
        <v>43119</v>
      </c>
      <c r="B35" s="111"/>
      <c r="C35" s="112"/>
      <c r="D35" s="112" t="s">
        <v>20</v>
      </c>
      <c r="E35" s="113"/>
      <c r="F35" s="114">
        <v>1500000</v>
      </c>
    </row>
    <row r="36" spans="1:6" ht="12" customHeight="1">
      <c r="A36" s="110">
        <v>43119</v>
      </c>
      <c r="B36" s="111"/>
      <c r="C36" s="112"/>
      <c r="D36" s="112" t="s">
        <v>63</v>
      </c>
      <c r="E36" s="113">
        <v>1998410</v>
      </c>
      <c r="F36" s="114"/>
    </row>
    <row r="37" spans="1:6" ht="12" customHeight="1">
      <c r="A37" s="110">
        <v>43122</v>
      </c>
      <c r="B37" s="111"/>
      <c r="C37" s="112"/>
      <c r="D37" s="112" t="s">
        <v>64</v>
      </c>
      <c r="E37" s="113"/>
      <c r="F37" s="114">
        <v>40244.43</v>
      </c>
    </row>
    <row r="38" spans="1:6" ht="12" customHeight="1">
      <c r="A38" s="110">
        <v>43123</v>
      </c>
      <c r="B38" s="111"/>
      <c r="C38" s="112" t="s">
        <v>65</v>
      </c>
      <c r="D38" s="117" t="s">
        <v>19</v>
      </c>
      <c r="E38" s="113"/>
      <c r="F38" s="114">
        <v>553.28</v>
      </c>
    </row>
    <row r="39" spans="1:6" ht="12" customHeight="1">
      <c r="A39" s="110">
        <v>43123</v>
      </c>
      <c r="B39" s="111"/>
      <c r="C39" s="112"/>
      <c r="D39" s="112" t="s">
        <v>20</v>
      </c>
      <c r="E39" s="113"/>
      <c r="F39" s="114">
        <v>1000000</v>
      </c>
    </row>
    <row r="40" spans="1:6" ht="12" customHeight="1">
      <c r="A40" s="115">
        <v>43129</v>
      </c>
      <c r="B40" s="122" t="s">
        <v>66</v>
      </c>
      <c r="C40" s="117" t="s">
        <v>67</v>
      </c>
      <c r="D40" s="117" t="s">
        <v>19</v>
      </c>
      <c r="E40" s="118"/>
      <c r="F40" s="119">
        <v>31762.5</v>
      </c>
    </row>
    <row r="41" spans="1:6" ht="12" customHeight="1">
      <c r="A41" s="115">
        <v>43129</v>
      </c>
      <c r="B41" s="122" t="s">
        <v>68</v>
      </c>
      <c r="C41" s="117" t="s">
        <v>67</v>
      </c>
      <c r="D41" s="117" t="s">
        <v>19</v>
      </c>
      <c r="E41" s="118"/>
      <c r="F41" s="119">
        <v>13612.5</v>
      </c>
    </row>
    <row r="42" spans="1:6" ht="12" customHeight="1">
      <c r="A42" s="115">
        <v>43129</v>
      </c>
      <c r="B42" s="122" t="s">
        <v>69</v>
      </c>
      <c r="C42" s="117" t="s">
        <v>70</v>
      </c>
      <c r="D42" s="117" t="s">
        <v>19</v>
      </c>
      <c r="E42" s="118"/>
      <c r="F42" s="119">
        <v>70759.89</v>
      </c>
    </row>
    <row r="43" spans="1:6" ht="12" customHeight="1">
      <c r="A43" s="115">
        <v>43129</v>
      </c>
      <c r="B43" s="122" t="s">
        <v>71</v>
      </c>
      <c r="C43" s="121" t="s">
        <v>72</v>
      </c>
      <c r="D43" s="117" t="s">
        <v>19</v>
      </c>
      <c r="E43" s="118"/>
      <c r="F43" s="119">
        <v>45375</v>
      </c>
    </row>
    <row r="44" spans="1:6" ht="12" customHeight="1">
      <c r="A44" s="115">
        <v>43129</v>
      </c>
      <c r="B44" s="122" t="s">
        <v>73</v>
      </c>
      <c r="C44" s="121" t="s">
        <v>72</v>
      </c>
      <c r="D44" s="117" t="s">
        <v>19</v>
      </c>
      <c r="E44" s="118"/>
      <c r="F44" s="119">
        <v>45375</v>
      </c>
    </row>
    <row r="45" spans="1:6" ht="12" customHeight="1">
      <c r="A45" s="115">
        <v>43129</v>
      </c>
      <c r="B45" s="122" t="s">
        <v>74</v>
      </c>
      <c r="C45" s="117" t="s">
        <v>75</v>
      </c>
      <c r="D45" s="117" t="s">
        <v>19</v>
      </c>
      <c r="E45" s="118"/>
      <c r="F45" s="119">
        <v>117965.3</v>
      </c>
    </row>
    <row r="46" spans="1:6" ht="12" customHeight="1">
      <c r="A46" s="115">
        <v>43129</v>
      </c>
      <c r="B46" s="122" t="s">
        <v>69</v>
      </c>
      <c r="C46" s="117" t="s">
        <v>76</v>
      </c>
      <c r="D46" s="117" t="s">
        <v>19</v>
      </c>
      <c r="E46" s="118"/>
      <c r="F46" s="119">
        <v>1452</v>
      </c>
    </row>
    <row r="47" spans="1:6" ht="12" customHeight="1">
      <c r="A47" s="115">
        <v>43129</v>
      </c>
      <c r="B47" s="122" t="s">
        <v>77</v>
      </c>
      <c r="C47" s="117" t="s">
        <v>78</v>
      </c>
      <c r="D47" s="117" t="s">
        <v>19</v>
      </c>
      <c r="E47" s="118"/>
      <c r="F47" s="119">
        <v>94378.55</v>
      </c>
    </row>
    <row r="48" spans="1:6" ht="12" customHeight="1">
      <c r="A48" s="115">
        <v>43129</v>
      </c>
      <c r="B48" s="122" t="s">
        <v>79</v>
      </c>
      <c r="C48" s="117" t="s">
        <v>80</v>
      </c>
      <c r="D48" s="117" t="s">
        <v>19</v>
      </c>
      <c r="E48" s="118"/>
      <c r="F48" s="119">
        <v>2722.5</v>
      </c>
    </row>
    <row r="49" spans="1:10" ht="12" customHeight="1">
      <c r="A49" s="115">
        <v>43129</v>
      </c>
      <c r="B49" s="122" t="s">
        <v>81</v>
      </c>
      <c r="C49" s="117" t="s">
        <v>82</v>
      </c>
      <c r="D49" s="117" t="s">
        <v>19</v>
      </c>
      <c r="E49" s="118"/>
      <c r="F49" s="119">
        <v>7134.2</v>
      </c>
    </row>
    <row r="50" spans="1:10" ht="12" customHeight="1">
      <c r="A50" s="115">
        <v>43129</v>
      </c>
      <c r="B50" s="122" t="s">
        <v>83</v>
      </c>
      <c r="C50" s="121" t="s">
        <v>84</v>
      </c>
      <c r="D50" s="117" t="s">
        <v>19</v>
      </c>
      <c r="E50" s="118"/>
      <c r="F50" s="119">
        <v>142.96</v>
      </c>
    </row>
    <row r="51" spans="1:10" ht="12" customHeight="1">
      <c r="A51" s="115">
        <v>43129</v>
      </c>
      <c r="B51" s="122" t="s">
        <v>85</v>
      </c>
      <c r="C51" s="117" t="s">
        <v>84</v>
      </c>
      <c r="D51" s="117" t="s">
        <v>19</v>
      </c>
      <c r="E51" s="118"/>
      <c r="F51" s="119">
        <v>148.38</v>
      </c>
    </row>
    <row r="52" spans="1:10" ht="12" customHeight="1">
      <c r="A52" s="115">
        <v>43129</v>
      </c>
      <c r="B52" s="122" t="s">
        <v>86</v>
      </c>
      <c r="C52" s="117" t="s">
        <v>84</v>
      </c>
      <c r="D52" s="117" t="s">
        <v>19</v>
      </c>
      <c r="E52" s="118"/>
      <c r="F52" s="119">
        <v>122.69</v>
      </c>
    </row>
    <row r="53" spans="1:10" ht="12" customHeight="1">
      <c r="A53" s="115">
        <v>43129</v>
      </c>
      <c r="B53" s="122" t="s">
        <v>87</v>
      </c>
      <c r="C53" s="117" t="s">
        <v>84</v>
      </c>
      <c r="D53" s="117" t="s">
        <v>19</v>
      </c>
      <c r="E53" s="118"/>
      <c r="F53" s="119">
        <v>89.48</v>
      </c>
      <c r="J53" s="66"/>
    </row>
    <row r="54" spans="1:10" ht="12" customHeight="1">
      <c r="A54" s="115">
        <v>43129</v>
      </c>
      <c r="B54" s="122" t="s">
        <v>88</v>
      </c>
      <c r="C54" s="117" t="s">
        <v>89</v>
      </c>
      <c r="D54" s="117" t="s">
        <v>19</v>
      </c>
      <c r="E54" s="118"/>
      <c r="F54" s="119">
        <v>50146</v>
      </c>
    </row>
    <row r="55" spans="1:10" ht="12" customHeight="1">
      <c r="A55" s="115">
        <v>43129</v>
      </c>
      <c r="B55" s="123" t="s">
        <v>90</v>
      </c>
      <c r="C55" s="124" t="s">
        <v>91</v>
      </c>
      <c r="D55" s="117" t="s">
        <v>19</v>
      </c>
      <c r="E55" s="118"/>
      <c r="F55" s="119">
        <v>90750</v>
      </c>
    </row>
    <row r="56" spans="1:10" ht="12" customHeight="1">
      <c r="A56" s="115">
        <v>43129</v>
      </c>
      <c r="B56" s="116" t="s">
        <v>92</v>
      </c>
      <c r="C56" s="117" t="s">
        <v>93</v>
      </c>
      <c r="D56" s="117" t="s">
        <v>19</v>
      </c>
      <c r="E56" s="113"/>
      <c r="F56" s="125">
        <v>6788.8</v>
      </c>
    </row>
    <row r="57" spans="1:10" ht="12" customHeight="1">
      <c r="A57" s="115">
        <v>43129</v>
      </c>
      <c r="B57" s="116" t="s">
        <v>94</v>
      </c>
      <c r="C57" s="117" t="s">
        <v>95</v>
      </c>
      <c r="D57" s="117" t="s">
        <v>19</v>
      </c>
      <c r="E57" s="113"/>
      <c r="F57" s="125">
        <v>154945.76</v>
      </c>
    </row>
    <row r="58" spans="1:10" ht="12" customHeight="1">
      <c r="A58" s="115">
        <v>43129</v>
      </c>
      <c r="B58" s="116" t="s">
        <v>96</v>
      </c>
      <c r="C58" s="117" t="s">
        <v>32</v>
      </c>
      <c r="D58" s="117" t="s">
        <v>19</v>
      </c>
      <c r="E58" s="113"/>
      <c r="F58" s="125">
        <v>6606.6</v>
      </c>
    </row>
    <row r="59" spans="1:10" ht="12" customHeight="1">
      <c r="A59" s="115">
        <v>43129</v>
      </c>
      <c r="B59" s="116" t="s">
        <v>97</v>
      </c>
      <c r="C59" s="117" t="s">
        <v>98</v>
      </c>
      <c r="D59" s="117" t="s">
        <v>19</v>
      </c>
      <c r="E59" s="113"/>
      <c r="F59" s="125">
        <v>15125</v>
      </c>
    </row>
    <row r="60" spans="1:10" ht="12" customHeight="1">
      <c r="A60" s="115">
        <v>43129</v>
      </c>
      <c r="B60" s="116" t="s">
        <v>99</v>
      </c>
      <c r="C60" s="117" t="s">
        <v>100</v>
      </c>
      <c r="D60" s="117" t="s">
        <v>19</v>
      </c>
      <c r="E60" s="113"/>
      <c r="F60" s="125">
        <v>1805.93</v>
      </c>
    </row>
    <row r="61" spans="1:10" ht="12" customHeight="1">
      <c r="A61" s="115">
        <v>43129</v>
      </c>
      <c r="B61" s="116" t="s">
        <v>101</v>
      </c>
      <c r="C61" s="117" t="s">
        <v>102</v>
      </c>
      <c r="D61" s="117" t="s">
        <v>19</v>
      </c>
      <c r="E61" s="113"/>
      <c r="F61" s="125">
        <v>35090</v>
      </c>
    </row>
    <row r="62" spans="1:10" ht="12" customHeight="1">
      <c r="A62" s="115">
        <v>43129</v>
      </c>
      <c r="B62" s="116" t="s">
        <v>103</v>
      </c>
      <c r="C62" s="117" t="s">
        <v>104</v>
      </c>
      <c r="D62" s="117" t="s">
        <v>19</v>
      </c>
      <c r="E62" s="113"/>
      <c r="F62" s="125">
        <v>8470</v>
      </c>
    </row>
    <row r="63" spans="1:10" ht="12" customHeight="1">
      <c r="A63" s="115">
        <v>43129</v>
      </c>
      <c r="B63" s="116" t="s">
        <v>105</v>
      </c>
      <c r="C63" s="117" t="s">
        <v>104</v>
      </c>
      <c r="D63" s="117" t="s">
        <v>19</v>
      </c>
      <c r="E63" s="113"/>
      <c r="F63" s="125">
        <v>3630</v>
      </c>
    </row>
    <row r="64" spans="1:10" ht="12" customHeight="1">
      <c r="A64" s="115">
        <v>43129</v>
      </c>
      <c r="B64" s="116" t="s">
        <v>106</v>
      </c>
      <c r="C64" s="117" t="s">
        <v>107</v>
      </c>
      <c r="D64" s="117" t="s">
        <v>19</v>
      </c>
      <c r="E64" s="113"/>
      <c r="F64" s="125">
        <v>4763.47</v>
      </c>
    </row>
    <row r="65" spans="1:8" ht="12" customHeight="1">
      <c r="A65" s="115">
        <v>43129</v>
      </c>
      <c r="B65" s="116" t="s">
        <v>108</v>
      </c>
      <c r="C65" s="117" t="s">
        <v>107</v>
      </c>
      <c r="D65" s="117" t="s">
        <v>19</v>
      </c>
      <c r="E65" s="113"/>
      <c r="F65" s="125">
        <v>11228.8</v>
      </c>
    </row>
    <row r="66" spans="1:8" ht="12" customHeight="1">
      <c r="A66" s="115">
        <v>43129</v>
      </c>
      <c r="B66" s="116" t="s">
        <v>109</v>
      </c>
      <c r="C66" s="117" t="s">
        <v>107</v>
      </c>
      <c r="D66" s="117" t="s">
        <v>19</v>
      </c>
      <c r="E66" s="113"/>
      <c r="F66" s="125">
        <v>-11228.8</v>
      </c>
    </row>
    <row r="67" spans="1:8" ht="12" customHeight="1">
      <c r="A67" s="115">
        <v>43129</v>
      </c>
      <c r="B67" s="116" t="s">
        <v>110</v>
      </c>
      <c r="C67" s="117" t="s">
        <v>107</v>
      </c>
      <c r="D67" s="117" t="s">
        <v>19</v>
      </c>
      <c r="E67" s="113"/>
      <c r="F67" s="125">
        <v>5702.13</v>
      </c>
    </row>
    <row r="68" spans="1:8" ht="12" customHeight="1">
      <c r="A68" s="115">
        <v>43129</v>
      </c>
      <c r="B68" s="116" t="s">
        <v>111</v>
      </c>
      <c r="C68" s="117" t="s">
        <v>112</v>
      </c>
      <c r="D68" s="117" t="s">
        <v>19</v>
      </c>
      <c r="E68" s="113"/>
      <c r="F68" s="125">
        <v>1089</v>
      </c>
    </row>
    <row r="69" spans="1:8" ht="12" customHeight="1">
      <c r="A69" s="115">
        <v>43129</v>
      </c>
      <c r="B69" s="116" t="s">
        <v>113</v>
      </c>
      <c r="C69" s="117" t="s">
        <v>112</v>
      </c>
      <c r="D69" s="117" t="s">
        <v>19</v>
      </c>
      <c r="E69" s="113"/>
      <c r="F69" s="125">
        <v>1452</v>
      </c>
    </row>
    <row r="70" spans="1:8" ht="12" customHeight="1">
      <c r="A70" s="115">
        <v>43129</v>
      </c>
      <c r="B70" s="116" t="s">
        <v>114</v>
      </c>
      <c r="C70" s="117" t="s">
        <v>50</v>
      </c>
      <c r="D70" s="117" t="s">
        <v>19</v>
      </c>
      <c r="E70" s="113"/>
      <c r="F70" s="125">
        <v>88602.61</v>
      </c>
    </row>
    <row r="71" spans="1:8" ht="12" customHeight="1">
      <c r="A71" s="115">
        <v>43129</v>
      </c>
      <c r="B71" s="116">
        <v>841722290</v>
      </c>
      <c r="C71" s="117" t="s">
        <v>115</v>
      </c>
      <c r="D71" s="117" t="s">
        <v>19</v>
      </c>
      <c r="E71" s="113"/>
      <c r="F71" s="125">
        <v>50.51</v>
      </c>
    </row>
    <row r="72" spans="1:8" ht="12" customHeight="1">
      <c r="A72" s="115">
        <v>43129</v>
      </c>
      <c r="B72" s="116" t="s">
        <v>116</v>
      </c>
      <c r="C72" s="117" t="s">
        <v>117</v>
      </c>
      <c r="D72" s="117" t="s">
        <v>19</v>
      </c>
      <c r="E72" s="113"/>
      <c r="F72" s="125">
        <v>1318.9</v>
      </c>
    </row>
    <row r="73" spans="1:8" ht="12" customHeight="1">
      <c r="A73" s="115">
        <v>43129</v>
      </c>
      <c r="B73" s="116" t="s">
        <v>118</v>
      </c>
      <c r="C73" s="117" t="s">
        <v>119</v>
      </c>
      <c r="D73" s="117" t="s">
        <v>19</v>
      </c>
      <c r="E73" s="113"/>
      <c r="F73" s="125">
        <v>3630</v>
      </c>
    </row>
    <row r="74" spans="1:8" ht="12" customHeight="1">
      <c r="A74" s="115">
        <v>43129</v>
      </c>
      <c r="B74" s="116" t="s">
        <v>120</v>
      </c>
      <c r="C74" s="117" t="s">
        <v>119</v>
      </c>
      <c r="D74" s="117" t="s">
        <v>19</v>
      </c>
      <c r="E74" s="113"/>
      <c r="F74" s="125">
        <v>8470</v>
      </c>
    </row>
    <row r="75" spans="1:8" ht="12" customHeight="1">
      <c r="A75" s="115">
        <v>43129</v>
      </c>
      <c r="B75" s="116" t="s">
        <v>121</v>
      </c>
      <c r="C75" s="117" t="s">
        <v>122</v>
      </c>
      <c r="D75" s="117" t="s">
        <v>19</v>
      </c>
      <c r="E75" s="113"/>
      <c r="F75" s="125">
        <v>242</v>
      </c>
    </row>
    <row r="76" spans="1:8" ht="12" customHeight="1">
      <c r="A76" s="115">
        <v>43129</v>
      </c>
      <c r="B76" s="116" t="s">
        <v>123</v>
      </c>
      <c r="C76" s="117" t="s">
        <v>124</v>
      </c>
      <c r="D76" s="117" t="s">
        <v>19</v>
      </c>
      <c r="E76" s="113"/>
      <c r="F76" s="125">
        <v>7260</v>
      </c>
      <c r="H76" s="66"/>
    </row>
    <row r="77" spans="1:8" ht="12" customHeight="1">
      <c r="A77" s="115">
        <v>43129</v>
      </c>
      <c r="B77" s="116" t="s">
        <v>125</v>
      </c>
      <c r="C77" s="117" t="s">
        <v>126</v>
      </c>
      <c r="D77" s="117" t="s">
        <v>19</v>
      </c>
      <c r="E77" s="113"/>
      <c r="F77" s="125">
        <v>8345.8700000000008</v>
      </c>
    </row>
    <row r="78" spans="1:8" ht="12" customHeight="1">
      <c r="A78" s="110">
        <v>43129</v>
      </c>
      <c r="B78" s="111"/>
      <c r="C78" s="112"/>
      <c r="D78" s="112" t="s">
        <v>127</v>
      </c>
      <c r="E78" s="113"/>
      <c r="F78" s="114">
        <v>13061.58</v>
      </c>
    </row>
    <row r="79" spans="1:8" ht="12" customHeight="1">
      <c r="A79" s="110">
        <v>43129</v>
      </c>
      <c r="B79" s="111"/>
      <c r="C79" s="112"/>
      <c r="D79" s="112" t="s">
        <v>127</v>
      </c>
      <c r="E79" s="113"/>
      <c r="F79" s="114">
        <v>67491.27</v>
      </c>
    </row>
    <row r="80" spans="1:8" ht="12" customHeight="1">
      <c r="A80" s="110">
        <v>43130</v>
      </c>
      <c r="B80" s="111"/>
      <c r="C80" s="112"/>
      <c r="D80" s="112" t="s">
        <v>128</v>
      </c>
      <c r="E80" s="113"/>
      <c r="F80" s="114">
        <v>139.1</v>
      </c>
    </row>
    <row r="81" spans="1:7" ht="12" customHeight="1">
      <c r="A81" s="110">
        <v>43131</v>
      </c>
      <c r="B81" s="111"/>
      <c r="C81" s="112"/>
      <c r="D81" s="112" t="s">
        <v>129</v>
      </c>
      <c r="E81" s="113"/>
      <c r="F81" s="114">
        <v>1134.74</v>
      </c>
    </row>
    <row r="82" spans="1:7" ht="12" customHeight="1">
      <c r="A82" s="110">
        <v>43131</v>
      </c>
      <c r="B82" s="111"/>
      <c r="C82" s="112"/>
      <c r="D82" s="112" t="s">
        <v>129</v>
      </c>
      <c r="E82" s="113"/>
      <c r="F82" s="114">
        <v>38643.339999999997</v>
      </c>
    </row>
    <row r="83" spans="1:7" ht="12" customHeight="1">
      <c r="A83" s="110">
        <v>43131</v>
      </c>
      <c r="B83" s="111"/>
      <c r="C83" s="112"/>
      <c r="D83" s="112" t="s">
        <v>130</v>
      </c>
      <c r="E83" s="113"/>
      <c r="F83" s="114">
        <v>0.79</v>
      </c>
    </row>
    <row r="84" spans="1:7" ht="12" customHeight="1">
      <c r="A84" s="126">
        <v>43131</v>
      </c>
      <c r="B84" s="127" t="s">
        <v>131</v>
      </c>
      <c r="C84" s="128" t="s">
        <v>132</v>
      </c>
      <c r="D84" s="128" t="s">
        <v>133</v>
      </c>
      <c r="E84" s="129">
        <v>1293.26</v>
      </c>
      <c r="F84" s="130"/>
    </row>
    <row r="85" spans="1:7" ht="12" customHeight="1">
      <c r="D85" s="97"/>
    </row>
    <row r="86" spans="1:7" ht="12" customHeight="1">
      <c r="D86" s="97"/>
      <c r="G86" s="66"/>
    </row>
    <row r="87" spans="1:7" ht="12" customHeight="1">
      <c r="D87" s="97"/>
    </row>
    <row r="88" spans="1:7" ht="12" customHeight="1">
      <c r="D88" s="97"/>
    </row>
    <row r="89" spans="1:7" ht="12" customHeight="1">
      <c r="D89" s="97"/>
    </row>
    <row r="90" spans="1:7" ht="12" customHeight="1">
      <c r="D90" s="97"/>
    </row>
    <row r="91" spans="1:7" ht="12" customHeight="1">
      <c r="D91" s="97"/>
    </row>
    <row r="92" spans="1:7" ht="12" customHeight="1">
      <c r="D92" s="97"/>
    </row>
    <row r="93" spans="1:7" ht="12" customHeight="1">
      <c r="D93" s="97"/>
    </row>
    <row r="94" spans="1:7" ht="12" customHeight="1">
      <c r="D94" s="97"/>
    </row>
    <row r="95" spans="1:7" ht="12" customHeight="1">
      <c r="D95" s="97"/>
    </row>
    <row r="96" spans="1:7" ht="12" customHeight="1">
      <c r="D96" s="97"/>
    </row>
    <row r="97" spans="4:4" ht="12" customHeight="1">
      <c r="D97" s="97"/>
    </row>
    <row r="98" spans="4:4" ht="12" customHeight="1">
      <c r="D98" s="97"/>
    </row>
    <row r="99" spans="4:4" ht="12" customHeight="1">
      <c r="D99" s="97"/>
    </row>
    <row r="100" spans="4:4" ht="12" customHeight="1">
      <c r="D100" s="97"/>
    </row>
    <row r="101" spans="4:4" ht="12" customHeight="1">
      <c r="D101" s="97"/>
    </row>
    <row r="102" spans="4:4" ht="12" customHeight="1">
      <c r="D102" s="97"/>
    </row>
    <row r="103" spans="4:4" ht="12" customHeight="1">
      <c r="D103" s="97"/>
    </row>
    <row r="104" spans="4:4" ht="12" customHeight="1">
      <c r="D104" s="97"/>
    </row>
    <row r="105" spans="4:4" ht="12" customHeight="1">
      <c r="D105" s="97"/>
    </row>
    <row r="106" spans="4:4" ht="12" customHeight="1">
      <c r="D106" s="97"/>
    </row>
    <row r="107" spans="4:4" ht="12" customHeight="1">
      <c r="D107" s="97"/>
    </row>
    <row r="108" spans="4:4" ht="12" customHeight="1">
      <c r="D108" s="97"/>
    </row>
    <row r="109" spans="4:4" ht="12" customHeight="1">
      <c r="D109" s="97"/>
    </row>
    <row r="110" spans="4:4" ht="12" customHeight="1">
      <c r="D110" s="97"/>
    </row>
    <row r="111" spans="4:4" ht="12" customHeight="1">
      <c r="D111" s="97"/>
    </row>
    <row r="112" spans="4:4" ht="12" customHeight="1">
      <c r="D112" s="97"/>
    </row>
    <row r="113" spans="4:4" ht="12" customHeight="1">
      <c r="D113" s="97"/>
    </row>
    <row r="114" spans="4:4" ht="12" customHeight="1">
      <c r="D114" s="97"/>
    </row>
    <row r="115" spans="4:4" ht="12" customHeight="1">
      <c r="D115" s="97"/>
    </row>
    <row r="116" spans="4:4" ht="12" customHeight="1">
      <c r="D116" s="97"/>
    </row>
    <row r="117" spans="4:4" ht="12" customHeight="1">
      <c r="D117" s="97"/>
    </row>
    <row r="118" spans="4:4" ht="12" customHeight="1">
      <c r="D118" s="97"/>
    </row>
    <row r="119" spans="4:4">
      <c r="D119" s="97"/>
    </row>
    <row r="120" spans="4:4">
      <c r="D120" s="97"/>
    </row>
    <row r="121" spans="4:4">
      <c r="D121" s="97"/>
    </row>
    <row r="122" spans="4:4">
      <c r="D122" s="97"/>
    </row>
    <row r="123" spans="4:4">
      <c r="D123" s="97"/>
    </row>
    <row r="124" spans="4:4">
      <c r="D124" s="97"/>
    </row>
  </sheetData>
  <sheetProtection selectLockedCells="1" selectUnlockedCells="1"/>
  <mergeCells count="2">
    <mergeCell ref="A1:F1"/>
    <mergeCell ref="E2:F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9"/>
  <sheetViews>
    <sheetView topLeftCell="A67" zoomScale="160" zoomScaleNormal="160" workbookViewId="0">
      <selection activeCell="D85" sqref="D85"/>
    </sheetView>
  </sheetViews>
  <sheetFormatPr baseColWidth="10" defaultColWidth="11" defaultRowHeight="12"/>
  <cols>
    <col min="1" max="1" width="8.85546875" style="218" bestFit="1" customWidth="1"/>
    <col min="2" max="2" width="16.28515625" style="219" bestFit="1" customWidth="1"/>
    <col min="3" max="3" width="48.28515625" style="217" bestFit="1" customWidth="1"/>
    <col min="4" max="4" width="43.42578125" style="217" bestFit="1" customWidth="1"/>
    <col min="5" max="5" width="11.28515625" style="276" bestFit="1" customWidth="1"/>
    <col min="6" max="6" width="12.42578125" style="276" bestFit="1" customWidth="1"/>
    <col min="7" max="7" width="11.28515625" style="223" bestFit="1" customWidth="1"/>
    <col min="8" max="16384" width="11" style="222"/>
  </cols>
  <sheetData>
    <row r="1" spans="1:38" ht="14.25" customHeight="1" thickBot="1">
      <c r="A1" s="331" t="s">
        <v>0</v>
      </c>
      <c r="B1" s="331"/>
      <c r="C1" s="331"/>
      <c r="D1" s="331"/>
      <c r="E1" s="331"/>
      <c r="F1" s="331"/>
      <c r="G1" s="291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38" ht="14.25" customHeight="1">
      <c r="A2" s="225"/>
      <c r="B2" s="226"/>
      <c r="C2" s="277"/>
      <c r="D2" s="277"/>
      <c r="E2" s="332" t="s">
        <v>1</v>
      </c>
      <c r="F2" s="332"/>
      <c r="G2" s="291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ht="14.25" customHeight="1">
      <c r="A3" s="229" t="s">
        <v>2</v>
      </c>
      <c r="B3" s="230" t="s">
        <v>3</v>
      </c>
      <c r="C3" s="278" t="s">
        <v>4</v>
      </c>
      <c r="D3" s="281" t="s">
        <v>5</v>
      </c>
      <c r="E3" s="228" t="s">
        <v>6</v>
      </c>
      <c r="F3" s="228" t="s">
        <v>7</v>
      </c>
      <c r="G3" s="291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1:38" ht="14.25" customHeight="1">
      <c r="A4" s="232">
        <v>43405</v>
      </c>
      <c r="B4" s="233" t="s">
        <v>1091</v>
      </c>
      <c r="C4" s="244" t="s">
        <v>661</v>
      </c>
      <c r="D4" s="235" t="s">
        <v>1092</v>
      </c>
      <c r="E4" s="236"/>
      <c r="F4" s="237">
        <v>165</v>
      </c>
      <c r="G4" s="2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14.25" customHeight="1">
      <c r="A5" s="232">
        <v>43405</v>
      </c>
      <c r="B5" s="233"/>
      <c r="C5" s="244" t="s">
        <v>662</v>
      </c>
      <c r="D5" s="235" t="s">
        <v>1093</v>
      </c>
      <c r="E5" s="236"/>
      <c r="F5" s="237">
        <v>145.01</v>
      </c>
      <c r="G5" s="291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1:38" ht="14.25" customHeight="1">
      <c r="A6" s="232">
        <v>43406</v>
      </c>
      <c r="B6" s="288" t="s">
        <v>1090</v>
      </c>
      <c r="C6" s="287" t="s">
        <v>663</v>
      </c>
      <c r="D6" s="244" t="s">
        <v>1094</v>
      </c>
      <c r="E6" s="236"/>
      <c r="F6" s="237">
        <v>89.35</v>
      </c>
      <c r="G6" s="291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1:38" ht="14.25" customHeight="1">
      <c r="A7" s="264">
        <v>43409</v>
      </c>
      <c r="B7" s="288"/>
      <c r="C7" s="287"/>
      <c r="D7" s="244" t="s">
        <v>405</v>
      </c>
      <c r="E7" s="236">
        <v>1682502.9</v>
      </c>
      <c r="F7" s="237"/>
      <c r="G7" s="291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1:38" s="218" customFormat="1" ht="14.25" customHeight="1">
      <c r="A8" s="232">
        <v>43409</v>
      </c>
      <c r="B8" s="307"/>
      <c r="C8" s="308"/>
      <c r="D8" s="244" t="s">
        <v>135</v>
      </c>
      <c r="E8" s="236"/>
      <c r="F8" s="309">
        <v>1500000</v>
      </c>
      <c r="G8" s="254"/>
    </row>
    <row r="9" spans="1:38" s="217" customFormat="1" ht="14.25" customHeight="1">
      <c r="A9" s="232">
        <v>43409</v>
      </c>
      <c r="B9" s="288" t="s">
        <v>1095</v>
      </c>
      <c r="C9" s="287" t="s">
        <v>669</v>
      </c>
      <c r="D9" s="244" t="s">
        <v>1096</v>
      </c>
      <c r="E9" s="236"/>
      <c r="F9" s="237">
        <v>101.64</v>
      </c>
      <c r="G9" s="257"/>
    </row>
    <row r="10" spans="1:38" ht="14.25" customHeight="1">
      <c r="A10" s="264">
        <v>43411</v>
      </c>
      <c r="B10" s="288"/>
      <c r="C10" s="287"/>
      <c r="D10" s="244" t="s">
        <v>405</v>
      </c>
      <c r="E10" s="236">
        <v>1998693.34</v>
      </c>
      <c r="F10" s="237"/>
      <c r="G10" s="291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</row>
    <row r="11" spans="1:38" ht="14.25" customHeight="1">
      <c r="A11" s="232">
        <v>43412</v>
      </c>
      <c r="B11" s="307"/>
      <c r="C11" s="308"/>
      <c r="D11" s="244" t="s">
        <v>135</v>
      </c>
      <c r="E11" s="236"/>
      <c r="F11" s="309">
        <v>1500000</v>
      </c>
      <c r="G11" s="291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</row>
    <row r="12" spans="1:38" s="245" customFormat="1" ht="14.25" customHeight="1">
      <c r="A12" s="232">
        <v>43412</v>
      </c>
      <c r="B12" s="288" t="s">
        <v>1097</v>
      </c>
      <c r="C12" s="287" t="s">
        <v>1099</v>
      </c>
      <c r="D12" s="235" t="s">
        <v>19</v>
      </c>
      <c r="E12" s="236"/>
      <c r="F12" s="237">
        <v>302.5</v>
      </c>
      <c r="G12" s="300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8" s="245" customFormat="1" ht="14.25" customHeight="1">
      <c r="A13" s="264">
        <v>43412</v>
      </c>
      <c r="B13" s="288" t="s">
        <v>1098</v>
      </c>
      <c r="C13" s="287" t="s">
        <v>1099</v>
      </c>
      <c r="D13" s="235" t="s">
        <v>19</v>
      </c>
      <c r="E13" s="236"/>
      <c r="F13" s="237">
        <v>302.5</v>
      </c>
      <c r="G13" s="300">
        <f>SUM(F12:F13)</f>
        <v>605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8" s="217" customFormat="1" ht="14.25" customHeight="1">
      <c r="A14" s="232">
        <v>43412</v>
      </c>
      <c r="B14" s="288" t="s">
        <v>1100</v>
      </c>
      <c r="C14" s="287" t="s">
        <v>1101</v>
      </c>
      <c r="D14" s="244" t="s">
        <v>1102</v>
      </c>
      <c r="E14" s="236"/>
      <c r="F14" s="237">
        <v>139.81</v>
      </c>
      <c r="G14" s="257"/>
    </row>
    <row r="15" spans="1:38" s="217" customFormat="1" ht="14.25" customHeight="1">
      <c r="A15" s="264">
        <v>43423</v>
      </c>
      <c r="B15" s="288"/>
      <c r="C15" s="287" t="s">
        <v>1103</v>
      </c>
      <c r="D15" s="244" t="s">
        <v>1104</v>
      </c>
      <c r="E15" s="236"/>
      <c r="F15" s="237">
        <v>1047.0899999999999</v>
      </c>
      <c r="G15" s="254"/>
    </row>
    <row r="16" spans="1:38" s="217" customFormat="1" ht="14.25" customHeight="1">
      <c r="A16" s="232">
        <v>43423</v>
      </c>
      <c r="B16" s="288" t="s">
        <v>1105</v>
      </c>
      <c r="C16" s="287" t="s">
        <v>195</v>
      </c>
      <c r="D16" s="235" t="s">
        <v>19</v>
      </c>
      <c r="E16" s="236"/>
      <c r="F16" s="237">
        <v>219.31</v>
      </c>
      <c r="G16" s="257"/>
    </row>
    <row r="17" spans="1:7" s="218" customFormat="1" ht="14.25" customHeight="1">
      <c r="A17" s="264">
        <v>43423</v>
      </c>
      <c r="B17" s="288" t="s">
        <v>1106</v>
      </c>
      <c r="C17" s="287" t="s">
        <v>597</v>
      </c>
      <c r="D17" s="235" t="s">
        <v>19</v>
      </c>
      <c r="E17" s="236"/>
      <c r="F17" s="237">
        <v>758.67</v>
      </c>
      <c r="G17" s="257"/>
    </row>
    <row r="18" spans="1:7" s="219" customFormat="1" ht="14.25" customHeight="1">
      <c r="A18" s="232">
        <v>43423</v>
      </c>
      <c r="B18" s="288" t="s">
        <v>1107</v>
      </c>
      <c r="C18" s="287" t="s">
        <v>597</v>
      </c>
      <c r="D18" s="235" t="s">
        <v>19</v>
      </c>
      <c r="E18" s="236"/>
      <c r="F18" s="237">
        <v>2268.75</v>
      </c>
      <c r="G18" s="223"/>
    </row>
    <row r="19" spans="1:7" s="218" customFormat="1" ht="14.25" customHeight="1">
      <c r="A19" s="264">
        <v>43423</v>
      </c>
      <c r="B19" s="288" t="s">
        <v>1108</v>
      </c>
      <c r="C19" s="287" t="s">
        <v>844</v>
      </c>
      <c r="D19" s="235" t="s">
        <v>19</v>
      </c>
      <c r="E19" s="236"/>
      <c r="F19" s="237">
        <v>2974.58</v>
      </c>
      <c r="G19" s="257"/>
    </row>
    <row r="20" spans="1:7" s="219" customFormat="1" ht="14.25" customHeight="1">
      <c r="A20" s="232">
        <v>43423</v>
      </c>
      <c r="B20" s="288" t="s">
        <v>1109</v>
      </c>
      <c r="C20" s="287" t="s">
        <v>942</v>
      </c>
      <c r="D20" s="235" t="s">
        <v>19</v>
      </c>
      <c r="E20" s="236"/>
      <c r="F20" s="237">
        <v>1491.93</v>
      </c>
      <c r="G20" s="223"/>
    </row>
    <row r="21" spans="1:7" s="219" customFormat="1" ht="14.25" customHeight="1">
      <c r="A21" s="264">
        <v>43423</v>
      </c>
      <c r="B21" s="288" t="s">
        <v>1110</v>
      </c>
      <c r="C21" s="287" t="s">
        <v>942</v>
      </c>
      <c r="D21" s="235" t="s">
        <v>19</v>
      </c>
      <c r="E21" s="236"/>
      <c r="F21" s="237">
        <v>308.55</v>
      </c>
      <c r="G21" s="274"/>
    </row>
    <row r="22" spans="1:7" s="219" customFormat="1" ht="14.25" customHeight="1">
      <c r="A22" s="232">
        <v>43423</v>
      </c>
      <c r="B22" s="288" t="s">
        <v>1111</v>
      </c>
      <c r="C22" s="287" t="s">
        <v>1146</v>
      </c>
      <c r="D22" s="235" t="s">
        <v>19</v>
      </c>
      <c r="E22" s="236"/>
      <c r="F22" s="237">
        <v>1703.99</v>
      </c>
      <c r="G22" s="274"/>
    </row>
    <row r="23" spans="1:7" s="219" customFormat="1" ht="14.25" customHeight="1">
      <c r="A23" s="264">
        <v>43423</v>
      </c>
      <c r="B23" s="288" t="s">
        <v>1112</v>
      </c>
      <c r="C23" s="287" t="s">
        <v>982</v>
      </c>
      <c r="D23" s="235" t="s">
        <v>19</v>
      </c>
      <c r="E23" s="236"/>
      <c r="F23" s="237">
        <v>23778.82</v>
      </c>
      <c r="G23" s="274"/>
    </row>
    <row r="24" spans="1:7" s="219" customFormat="1" ht="14.25" customHeight="1">
      <c r="A24" s="232">
        <v>43423</v>
      </c>
      <c r="B24" s="288" t="s">
        <v>1113</v>
      </c>
      <c r="C24" s="287" t="s">
        <v>982</v>
      </c>
      <c r="D24" s="235" t="s">
        <v>19</v>
      </c>
      <c r="E24" s="236"/>
      <c r="F24" s="237">
        <v>67184.289999999994</v>
      </c>
      <c r="G24" s="274"/>
    </row>
    <row r="25" spans="1:7" s="219" customFormat="1" ht="14.25" customHeight="1">
      <c r="A25" s="264">
        <v>43423</v>
      </c>
      <c r="B25" s="307" t="s">
        <v>1114</v>
      </c>
      <c r="C25" s="308" t="s">
        <v>348</v>
      </c>
      <c r="D25" s="235" t="s">
        <v>19</v>
      </c>
      <c r="E25" s="236"/>
      <c r="F25" s="309">
        <v>53.36</v>
      </c>
      <c r="G25" s="274"/>
    </row>
    <row r="26" spans="1:7" s="218" customFormat="1" ht="14.25" customHeight="1">
      <c r="A26" s="232">
        <v>43423</v>
      </c>
      <c r="B26" s="288" t="s">
        <v>1115</v>
      </c>
      <c r="C26" s="287" t="s">
        <v>818</v>
      </c>
      <c r="D26" s="235" t="s">
        <v>19</v>
      </c>
      <c r="E26" s="236"/>
      <c r="F26" s="237">
        <v>7986</v>
      </c>
      <c r="G26" s="257"/>
    </row>
    <row r="27" spans="1:7" s="219" customFormat="1" ht="14.25" customHeight="1">
      <c r="A27" s="264">
        <v>43423</v>
      </c>
      <c r="B27" s="288" t="s">
        <v>1116</v>
      </c>
      <c r="C27" s="251" t="s">
        <v>426</v>
      </c>
      <c r="D27" s="235" t="s">
        <v>19</v>
      </c>
      <c r="E27" s="236"/>
      <c r="F27" s="237">
        <v>26675.84</v>
      </c>
      <c r="G27" s="274"/>
    </row>
    <row r="28" spans="1:7" s="218" customFormat="1" ht="14.25" customHeight="1">
      <c r="A28" s="232">
        <v>43423</v>
      </c>
      <c r="B28" s="288" t="s">
        <v>1117</v>
      </c>
      <c r="C28" s="251" t="s">
        <v>426</v>
      </c>
      <c r="D28" s="235" t="s">
        <v>19</v>
      </c>
      <c r="E28" s="236"/>
      <c r="F28" s="237">
        <v>28285.14</v>
      </c>
      <c r="G28" s="257"/>
    </row>
    <row r="29" spans="1:7" s="218" customFormat="1" ht="14.25" customHeight="1">
      <c r="A29" s="264">
        <v>43423</v>
      </c>
      <c r="B29" s="288" t="s">
        <v>1118</v>
      </c>
      <c r="C29" s="251" t="s">
        <v>426</v>
      </c>
      <c r="D29" s="235" t="s">
        <v>19</v>
      </c>
      <c r="E29" s="236"/>
      <c r="F29" s="237">
        <v>28285.14</v>
      </c>
      <c r="G29" s="257"/>
    </row>
    <row r="30" spans="1:7" s="218" customFormat="1" ht="14.25" customHeight="1">
      <c r="A30" s="232">
        <v>43423</v>
      </c>
      <c r="B30" s="288" t="s">
        <v>1119</v>
      </c>
      <c r="C30" s="251" t="s">
        <v>426</v>
      </c>
      <c r="D30" s="235" t="s">
        <v>19</v>
      </c>
      <c r="E30" s="236"/>
      <c r="F30" s="237">
        <v>28285.14</v>
      </c>
      <c r="G30" s="257"/>
    </row>
    <row r="31" spans="1:7" s="218" customFormat="1" ht="14.25" customHeight="1">
      <c r="A31" s="264">
        <v>43423</v>
      </c>
      <c r="B31" s="288" t="s">
        <v>1120</v>
      </c>
      <c r="C31" s="251" t="s">
        <v>426</v>
      </c>
      <c r="D31" s="235" t="s">
        <v>19</v>
      </c>
      <c r="E31" s="236"/>
      <c r="F31" s="237">
        <v>28285.14</v>
      </c>
      <c r="G31" s="254"/>
    </row>
    <row r="32" spans="1:7" s="218" customFormat="1" ht="14.25" customHeight="1">
      <c r="A32" s="232">
        <v>43423</v>
      </c>
      <c r="B32" s="288" t="s">
        <v>1121</v>
      </c>
      <c r="C32" s="251" t="s">
        <v>148</v>
      </c>
      <c r="D32" s="235" t="s">
        <v>19</v>
      </c>
      <c r="E32" s="236"/>
      <c r="F32" s="237">
        <v>1676.82</v>
      </c>
      <c r="G32" s="257"/>
    </row>
    <row r="33" spans="1:8" s="218" customFormat="1" ht="14.25" customHeight="1">
      <c r="A33" s="264">
        <v>43423</v>
      </c>
      <c r="B33" s="288" t="s">
        <v>1122</v>
      </c>
      <c r="C33" s="251" t="s">
        <v>148</v>
      </c>
      <c r="D33" s="235" t="s">
        <v>19</v>
      </c>
      <c r="E33" s="236"/>
      <c r="F33" s="237">
        <v>399.3</v>
      </c>
      <c r="G33" s="257"/>
    </row>
    <row r="34" spans="1:8" s="218" customFormat="1" ht="14.25" customHeight="1">
      <c r="A34" s="232">
        <v>43423</v>
      </c>
      <c r="B34" s="288" t="s">
        <v>1123</v>
      </c>
      <c r="C34" s="251" t="s">
        <v>148</v>
      </c>
      <c r="D34" s="235" t="s">
        <v>19</v>
      </c>
      <c r="E34" s="236"/>
      <c r="F34" s="237">
        <v>143.46</v>
      </c>
      <c r="G34" s="257"/>
    </row>
    <row r="35" spans="1:8" s="218" customFormat="1" ht="14.25" customHeight="1">
      <c r="A35" s="264">
        <v>43423</v>
      </c>
      <c r="B35" s="288" t="s">
        <v>1124</v>
      </c>
      <c r="C35" s="251" t="s">
        <v>1147</v>
      </c>
      <c r="D35" s="235" t="s">
        <v>19</v>
      </c>
      <c r="E35" s="236"/>
      <c r="F35" s="237">
        <v>5596.25</v>
      </c>
      <c r="G35" s="257"/>
    </row>
    <row r="36" spans="1:8" s="218" customFormat="1" ht="14.25" customHeight="1">
      <c r="A36" s="232">
        <v>43423</v>
      </c>
      <c r="B36" s="288" t="s">
        <v>1125</v>
      </c>
      <c r="C36" s="251" t="s">
        <v>1147</v>
      </c>
      <c r="D36" s="235" t="s">
        <v>19</v>
      </c>
      <c r="E36" s="236"/>
      <c r="F36" s="237">
        <v>27527.5</v>
      </c>
      <c r="G36" s="257"/>
    </row>
    <row r="37" spans="1:8" s="218" customFormat="1" ht="14.25" customHeight="1">
      <c r="A37" s="264">
        <v>43423</v>
      </c>
      <c r="B37" s="288" t="s">
        <v>1126</v>
      </c>
      <c r="C37" s="251" t="s">
        <v>722</v>
      </c>
      <c r="D37" s="235" t="s">
        <v>19</v>
      </c>
      <c r="E37" s="236"/>
      <c r="F37" s="237">
        <v>691.13</v>
      </c>
      <c r="G37" s="257"/>
    </row>
    <row r="38" spans="1:8" s="218" customFormat="1" ht="14.25" customHeight="1">
      <c r="A38" s="232">
        <v>43423</v>
      </c>
      <c r="B38" s="288" t="s">
        <v>416</v>
      </c>
      <c r="C38" s="251" t="s">
        <v>76</v>
      </c>
      <c r="D38" s="235" t="s">
        <v>19</v>
      </c>
      <c r="E38" s="236"/>
      <c r="F38" s="237">
        <v>3630</v>
      </c>
      <c r="G38" s="257"/>
    </row>
    <row r="39" spans="1:8" s="218" customFormat="1" ht="14.25" customHeight="1">
      <c r="A39" s="264">
        <v>43423</v>
      </c>
      <c r="B39" s="288" t="s">
        <v>1127</v>
      </c>
      <c r="C39" s="251" t="s">
        <v>76</v>
      </c>
      <c r="D39" s="235" t="s">
        <v>19</v>
      </c>
      <c r="E39" s="236"/>
      <c r="F39" s="237">
        <v>8470</v>
      </c>
      <c r="G39" s="257"/>
    </row>
    <row r="40" spans="1:8" s="218" customFormat="1" ht="14.25" customHeight="1">
      <c r="A40" s="232">
        <v>43423</v>
      </c>
      <c r="B40" s="288" t="s">
        <v>1128</v>
      </c>
      <c r="C40" s="287" t="s">
        <v>1148</v>
      </c>
      <c r="D40" s="235" t="s">
        <v>19</v>
      </c>
      <c r="E40" s="236"/>
      <c r="F40" s="237">
        <v>852.24</v>
      </c>
      <c r="G40" s="257"/>
    </row>
    <row r="41" spans="1:8" s="218" customFormat="1" ht="14.25" customHeight="1">
      <c r="A41" s="264">
        <v>43423</v>
      </c>
      <c r="B41" s="288" t="s">
        <v>1129</v>
      </c>
      <c r="C41" s="287" t="s">
        <v>583</v>
      </c>
      <c r="D41" s="235" t="s">
        <v>19</v>
      </c>
      <c r="E41" s="236"/>
      <c r="F41" s="237">
        <v>600</v>
      </c>
      <c r="G41" s="257"/>
    </row>
    <row r="42" spans="1:8" s="218" customFormat="1" ht="14.25" customHeight="1">
      <c r="A42" s="232">
        <v>43423</v>
      </c>
      <c r="B42" s="288" t="s">
        <v>1130</v>
      </c>
      <c r="C42" s="251" t="s">
        <v>585</v>
      </c>
      <c r="D42" s="235" t="s">
        <v>19</v>
      </c>
      <c r="E42" s="236"/>
      <c r="F42" s="237">
        <v>426.89</v>
      </c>
      <c r="G42" s="254"/>
      <c r="H42" s="250"/>
    </row>
    <row r="43" spans="1:8" s="218" customFormat="1" ht="14.25" customHeight="1">
      <c r="A43" s="264">
        <v>43423</v>
      </c>
      <c r="B43" s="288" t="s">
        <v>1131</v>
      </c>
      <c r="C43" s="251" t="s">
        <v>1031</v>
      </c>
      <c r="D43" s="235" t="s">
        <v>19</v>
      </c>
      <c r="E43" s="236"/>
      <c r="F43" s="237">
        <v>423.51</v>
      </c>
      <c r="G43" s="257"/>
    </row>
    <row r="44" spans="1:8" s="218" customFormat="1" ht="14.25" customHeight="1">
      <c r="A44" s="232">
        <v>43423</v>
      </c>
      <c r="B44" s="288" t="s">
        <v>1132</v>
      </c>
      <c r="C44" s="251" t="s">
        <v>1149</v>
      </c>
      <c r="D44" s="235" t="s">
        <v>19</v>
      </c>
      <c r="E44" s="236"/>
      <c r="F44" s="237">
        <v>5310.69</v>
      </c>
      <c r="G44" s="257"/>
    </row>
    <row r="45" spans="1:8" s="218" customFormat="1" ht="14.25" customHeight="1">
      <c r="A45" s="264">
        <v>43423</v>
      </c>
      <c r="B45" s="288" t="s">
        <v>1133</v>
      </c>
      <c r="C45" s="251" t="s">
        <v>1150</v>
      </c>
      <c r="D45" s="235" t="s">
        <v>19</v>
      </c>
      <c r="E45" s="236"/>
      <c r="F45" s="237">
        <v>2765.94</v>
      </c>
      <c r="G45" s="254"/>
    </row>
    <row r="46" spans="1:8" s="218" customFormat="1" ht="14.25" customHeight="1">
      <c r="A46" s="232">
        <v>43423</v>
      </c>
      <c r="B46" s="288" t="s">
        <v>1134</v>
      </c>
      <c r="C46" s="251" t="s">
        <v>1150</v>
      </c>
      <c r="D46" s="235" t="s">
        <v>19</v>
      </c>
      <c r="E46" s="236"/>
      <c r="F46" s="237">
        <v>603.74</v>
      </c>
      <c r="G46" s="257"/>
    </row>
    <row r="47" spans="1:8" s="218" customFormat="1" ht="14.25" customHeight="1">
      <c r="A47" s="264">
        <v>43423</v>
      </c>
      <c r="B47" s="288" t="s">
        <v>1135</v>
      </c>
      <c r="C47" s="251" t="s">
        <v>1151</v>
      </c>
      <c r="D47" s="235" t="s">
        <v>19</v>
      </c>
      <c r="E47" s="236"/>
      <c r="F47" s="237">
        <v>2965.58</v>
      </c>
      <c r="G47" s="257"/>
    </row>
    <row r="48" spans="1:8" s="218" customFormat="1" ht="14.25" customHeight="1">
      <c r="A48" s="232">
        <v>43423</v>
      </c>
      <c r="B48" s="288" t="s">
        <v>1136</v>
      </c>
      <c r="C48" s="251" t="s">
        <v>359</v>
      </c>
      <c r="D48" s="235" t="s">
        <v>19</v>
      </c>
      <c r="E48" s="236"/>
      <c r="F48" s="237">
        <v>1180.98</v>
      </c>
      <c r="G48" s="257"/>
    </row>
    <row r="49" spans="1:7" s="218" customFormat="1" ht="14.25" customHeight="1">
      <c r="A49" s="264">
        <v>43423</v>
      </c>
      <c r="B49" s="288" t="s">
        <v>1137</v>
      </c>
      <c r="C49" s="251" t="s">
        <v>359</v>
      </c>
      <c r="D49" s="235" t="s">
        <v>19</v>
      </c>
      <c r="E49" s="236"/>
      <c r="F49" s="237">
        <v>50.51</v>
      </c>
      <c r="G49" s="254"/>
    </row>
    <row r="50" spans="1:7" s="218" customFormat="1" ht="14.25" customHeight="1">
      <c r="A50" s="232">
        <v>43423</v>
      </c>
      <c r="B50" s="288" t="s">
        <v>1138</v>
      </c>
      <c r="C50" s="251" t="s">
        <v>359</v>
      </c>
      <c r="D50" s="235" t="s">
        <v>19</v>
      </c>
      <c r="E50" s="236"/>
      <c r="F50" s="237">
        <v>1058.92</v>
      </c>
      <c r="G50" s="257"/>
    </row>
    <row r="51" spans="1:7" s="218" customFormat="1" ht="14.25" customHeight="1">
      <c r="A51" s="264">
        <v>43423</v>
      </c>
      <c r="B51" s="288" t="s">
        <v>1139</v>
      </c>
      <c r="C51" s="251" t="s">
        <v>486</v>
      </c>
      <c r="D51" s="235" t="s">
        <v>19</v>
      </c>
      <c r="E51" s="236"/>
      <c r="F51" s="237">
        <v>13713.33</v>
      </c>
      <c r="G51" s="257"/>
    </row>
    <row r="52" spans="1:7" s="218" customFormat="1" ht="15" customHeight="1">
      <c r="A52" s="232">
        <v>43423</v>
      </c>
      <c r="B52" s="288" t="s">
        <v>1140</v>
      </c>
      <c r="C52" s="298" t="s">
        <v>654</v>
      </c>
      <c r="D52" s="235" t="s">
        <v>19</v>
      </c>
      <c r="E52" s="299"/>
      <c r="F52" s="237">
        <v>706.94</v>
      </c>
      <c r="G52" s="257"/>
    </row>
    <row r="53" spans="1:7" s="218" customFormat="1" ht="14.25" customHeight="1">
      <c r="A53" s="264">
        <v>43423</v>
      </c>
      <c r="B53" s="288" t="s">
        <v>1141</v>
      </c>
      <c r="C53" s="298" t="s">
        <v>1153</v>
      </c>
      <c r="D53" s="235" t="s">
        <v>19</v>
      </c>
      <c r="E53" s="299"/>
      <c r="F53" s="237">
        <v>8216.0499999999993</v>
      </c>
      <c r="G53" s="257"/>
    </row>
    <row r="54" spans="1:7" s="218" customFormat="1" ht="14.25" customHeight="1">
      <c r="A54" s="232">
        <v>43423</v>
      </c>
      <c r="B54" s="288" t="s">
        <v>1142</v>
      </c>
      <c r="C54" s="298" t="s">
        <v>1153</v>
      </c>
      <c r="D54" s="235" t="s">
        <v>19</v>
      </c>
      <c r="E54" s="302"/>
      <c r="F54" s="237">
        <v>33683.33</v>
      </c>
      <c r="G54" s="257"/>
    </row>
    <row r="55" spans="1:7" s="218" customFormat="1" ht="14.25" customHeight="1">
      <c r="A55" s="264">
        <v>43423</v>
      </c>
      <c r="B55" s="288" t="s">
        <v>1143</v>
      </c>
      <c r="C55" s="287" t="s">
        <v>1153</v>
      </c>
      <c r="D55" s="235" t="s">
        <v>19</v>
      </c>
      <c r="E55" s="236"/>
      <c r="F55" s="237">
        <v>7648.4</v>
      </c>
      <c r="G55" s="257"/>
    </row>
    <row r="56" spans="1:7" s="218" customFormat="1" ht="14.25" customHeight="1">
      <c r="A56" s="232">
        <v>43423</v>
      </c>
      <c r="B56" s="288" t="s">
        <v>1144</v>
      </c>
      <c r="C56" s="287" t="s">
        <v>1153</v>
      </c>
      <c r="D56" s="235" t="s">
        <v>19</v>
      </c>
      <c r="E56" s="236"/>
      <c r="F56" s="237">
        <v>5228.3999999999996</v>
      </c>
      <c r="G56" s="257"/>
    </row>
    <row r="57" spans="1:7" s="218" customFormat="1" ht="14.25" customHeight="1">
      <c r="A57" s="264">
        <v>43423</v>
      </c>
      <c r="B57" s="288" t="s">
        <v>1145</v>
      </c>
      <c r="C57" s="287" t="s">
        <v>1152</v>
      </c>
      <c r="D57" s="235" t="s">
        <v>19</v>
      </c>
      <c r="E57" s="236"/>
      <c r="F57" s="237">
        <v>157179.57999999999</v>
      </c>
      <c r="G57" s="254">
        <f>SUM(F16:F57)</f>
        <v>539294.14</v>
      </c>
    </row>
    <row r="58" spans="1:7" s="218" customFormat="1" ht="14.25" customHeight="1">
      <c r="A58" s="232">
        <v>43423</v>
      </c>
      <c r="B58" s="288" t="s">
        <v>1154</v>
      </c>
      <c r="C58" s="287" t="s">
        <v>1155</v>
      </c>
      <c r="D58" s="235" t="s">
        <v>19</v>
      </c>
      <c r="E58" s="236"/>
      <c r="F58" s="237">
        <v>8982.2199999999993</v>
      </c>
      <c r="G58" s="257"/>
    </row>
    <row r="59" spans="1:7" s="218" customFormat="1" ht="14.25" customHeight="1">
      <c r="A59" s="264">
        <v>43423</v>
      </c>
      <c r="B59" s="288" t="s">
        <v>1156</v>
      </c>
      <c r="C59" s="287" t="s">
        <v>632</v>
      </c>
      <c r="D59" s="235" t="s">
        <v>19</v>
      </c>
      <c r="E59" s="236"/>
      <c r="F59" s="237">
        <v>18106.63</v>
      </c>
      <c r="G59" s="257"/>
    </row>
    <row r="60" spans="1:7" s="218" customFormat="1" ht="14.25" customHeight="1">
      <c r="A60" s="232">
        <v>43423</v>
      </c>
      <c r="B60" s="288" t="s">
        <v>1157</v>
      </c>
      <c r="C60" s="287" t="s">
        <v>596</v>
      </c>
      <c r="D60" s="235" t="s">
        <v>19</v>
      </c>
      <c r="E60" s="236"/>
      <c r="F60" s="237">
        <v>220443.49</v>
      </c>
      <c r="G60" s="257"/>
    </row>
    <row r="61" spans="1:7" s="218" customFormat="1" ht="14.25" customHeight="1">
      <c r="A61" s="264">
        <v>43423</v>
      </c>
      <c r="B61" s="288" t="s">
        <v>1158</v>
      </c>
      <c r="C61" s="287" t="s">
        <v>494</v>
      </c>
      <c r="D61" s="235" t="s">
        <v>19</v>
      </c>
      <c r="E61" s="236"/>
      <c r="F61" s="237">
        <v>432.2</v>
      </c>
      <c r="G61" s="257"/>
    </row>
    <row r="62" spans="1:7" s="218" customFormat="1" ht="14.25" customHeight="1">
      <c r="A62" s="232">
        <v>43423</v>
      </c>
      <c r="B62" s="288" t="s">
        <v>1159</v>
      </c>
      <c r="C62" s="287" t="s">
        <v>157</v>
      </c>
      <c r="D62" s="235" t="s">
        <v>19</v>
      </c>
      <c r="E62" s="236"/>
      <c r="F62" s="237">
        <v>4065.6</v>
      </c>
      <c r="G62" s="257"/>
    </row>
    <row r="63" spans="1:7" s="217" customFormat="1" ht="14.25" customHeight="1">
      <c r="A63" s="264">
        <v>43423</v>
      </c>
      <c r="B63" s="288" t="s">
        <v>1160</v>
      </c>
      <c r="C63" s="287" t="s">
        <v>1165</v>
      </c>
      <c r="D63" s="235" t="s">
        <v>19</v>
      </c>
      <c r="E63" s="236"/>
      <c r="F63" s="256">
        <v>96019.569999999992</v>
      </c>
      <c r="G63" s="257"/>
    </row>
    <row r="64" spans="1:7" s="217" customFormat="1" ht="14.25" customHeight="1">
      <c r="A64" s="232">
        <v>43423</v>
      </c>
      <c r="B64" s="288" t="s">
        <v>1161</v>
      </c>
      <c r="C64" s="287" t="s">
        <v>486</v>
      </c>
      <c r="D64" s="235" t="s">
        <v>19</v>
      </c>
      <c r="E64" s="236"/>
      <c r="F64" s="259">
        <v>19498.79</v>
      </c>
      <c r="G64" s="254"/>
    </row>
    <row r="65" spans="1:8" s="217" customFormat="1" ht="14.25" customHeight="1">
      <c r="A65" s="264">
        <v>43423</v>
      </c>
      <c r="B65" s="288" t="s">
        <v>1162</v>
      </c>
      <c r="C65" s="287" t="s">
        <v>601</v>
      </c>
      <c r="D65" s="235" t="s">
        <v>19</v>
      </c>
      <c r="E65" s="236"/>
      <c r="F65" s="239">
        <v>44218.85</v>
      </c>
      <c r="G65" s="257"/>
    </row>
    <row r="66" spans="1:8" s="217" customFormat="1" ht="14.25" customHeight="1">
      <c r="A66" s="232">
        <v>43423</v>
      </c>
      <c r="B66" s="288" t="s">
        <v>1163</v>
      </c>
      <c r="C66" s="287" t="s">
        <v>725</v>
      </c>
      <c r="D66" s="235" t="s">
        <v>19</v>
      </c>
      <c r="E66" s="236"/>
      <c r="F66" s="259">
        <v>13286.93</v>
      </c>
      <c r="G66" s="257"/>
    </row>
    <row r="67" spans="1:8" s="217" customFormat="1" ht="14.25" customHeight="1">
      <c r="A67" s="264">
        <v>43423</v>
      </c>
      <c r="B67" s="288" t="s">
        <v>1164</v>
      </c>
      <c r="C67" s="287" t="s">
        <v>822</v>
      </c>
      <c r="D67" s="235" t="s">
        <v>19</v>
      </c>
      <c r="E67" s="236"/>
      <c r="F67" s="239">
        <v>60430.57</v>
      </c>
      <c r="G67" s="254">
        <f>SUM(F59:F67)</f>
        <v>476502.62999999995</v>
      </c>
    </row>
    <row r="68" spans="1:8" s="217" customFormat="1" ht="14.25" customHeight="1">
      <c r="A68" s="232">
        <v>43423</v>
      </c>
      <c r="B68" s="288" t="s">
        <v>1166</v>
      </c>
      <c r="C68" s="287" t="s">
        <v>148</v>
      </c>
      <c r="D68" s="235" t="s">
        <v>19</v>
      </c>
      <c r="E68" s="236"/>
      <c r="F68" s="239">
        <v>32586.959999999999</v>
      </c>
      <c r="G68" s="257"/>
    </row>
    <row r="69" spans="1:8" s="217" customFormat="1" ht="14.25" customHeight="1">
      <c r="A69" s="264">
        <v>43423</v>
      </c>
      <c r="B69" s="288" t="s">
        <v>1167</v>
      </c>
      <c r="C69" s="287" t="s">
        <v>148</v>
      </c>
      <c r="D69" s="235" t="s">
        <v>19</v>
      </c>
      <c r="E69" s="236"/>
      <c r="F69" s="239">
        <v>26247.14</v>
      </c>
      <c r="G69" s="257"/>
    </row>
    <row r="70" spans="1:8" s="217" customFormat="1" ht="14.25" customHeight="1">
      <c r="A70" s="232">
        <v>43423</v>
      </c>
      <c r="B70" s="288" t="s">
        <v>1168</v>
      </c>
      <c r="C70" s="287" t="s">
        <v>148</v>
      </c>
      <c r="D70" s="235" t="s">
        <v>19</v>
      </c>
      <c r="E70" s="236"/>
      <c r="F70" s="239">
        <v>32586.959999999999</v>
      </c>
      <c r="G70" s="254"/>
      <c r="H70" s="294"/>
    </row>
    <row r="71" spans="1:8" s="217" customFormat="1" ht="14.25" customHeight="1">
      <c r="A71" s="264">
        <v>43423</v>
      </c>
      <c r="B71" s="288" t="s">
        <v>1169</v>
      </c>
      <c r="C71" s="287" t="s">
        <v>148</v>
      </c>
      <c r="D71" s="235" t="s">
        <v>19</v>
      </c>
      <c r="E71" s="236"/>
      <c r="F71" s="237">
        <v>32586.959999999999</v>
      </c>
      <c r="G71" s="263">
        <f>SUM(F68:F71)</f>
        <v>124008.01999999999</v>
      </c>
    </row>
    <row r="72" spans="1:8" s="217" customFormat="1" ht="14.25" customHeight="1">
      <c r="A72" s="264">
        <v>43424</v>
      </c>
      <c r="B72" s="288"/>
      <c r="C72" s="287"/>
      <c r="D72" s="244" t="s">
        <v>405</v>
      </c>
      <c r="E72" s="236">
        <v>1498512.51</v>
      </c>
      <c r="F72" s="237"/>
      <c r="G72" s="254"/>
    </row>
    <row r="73" spans="1:8" s="217" customFormat="1" ht="14.25" customHeight="1">
      <c r="A73" s="232">
        <v>43424</v>
      </c>
      <c r="B73" s="307"/>
      <c r="C73" s="308"/>
      <c r="D73" s="244" t="s">
        <v>135</v>
      </c>
      <c r="E73" s="236"/>
      <c r="F73" s="309">
        <v>1000000</v>
      </c>
      <c r="G73" s="257"/>
    </row>
    <row r="74" spans="1:8" s="217" customFormat="1" ht="14.25" customHeight="1">
      <c r="A74" s="232">
        <v>43424</v>
      </c>
      <c r="B74" s="307" t="s">
        <v>1170</v>
      </c>
      <c r="C74" s="308" t="s">
        <v>188</v>
      </c>
      <c r="D74" s="235" t="s">
        <v>19</v>
      </c>
      <c r="E74" s="236"/>
      <c r="F74" s="309">
        <v>868.3</v>
      </c>
      <c r="G74" s="257"/>
    </row>
    <row r="75" spans="1:8" s="217" customFormat="1" ht="14.25" customHeight="1">
      <c r="A75" s="264">
        <v>43426</v>
      </c>
      <c r="B75" s="307" t="s">
        <v>1172</v>
      </c>
      <c r="C75" s="308" t="s">
        <v>280</v>
      </c>
      <c r="D75" s="235" t="s">
        <v>1171</v>
      </c>
      <c r="E75" s="236">
        <v>9372.4699999999993</v>
      </c>
      <c r="F75" s="309"/>
      <c r="G75" s="257"/>
    </row>
    <row r="76" spans="1:8" s="217" customFormat="1" ht="14.25" customHeight="1">
      <c r="A76" s="264">
        <v>43424</v>
      </c>
      <c r="B76" s="288"/>
      <c r="C76" s="287"/>
      <c r="D76" s="244" t="s">
        <v>405</v>
      </c>
      <c r="E76" s="236">
        <v>999031.66</v>
      </c>
      <c r="F76" s="309"/>
      <c r="G76" s="257"/>
    </row>
    <row r="77" spans="1:8" s="217" customFormat="1" ht="14.25" customHeight="1">
      <c r="A77" s="232">
        <v>43430</v>
      </c>
      <c r="B77" s="307"/>
      <c r="C77" s="308"/>
      <c r="D77" s="244" t="s">
        <v>135</v>
      </c>
      <c r="E77" s="236"/>
      <c r="F77" s="309">
        <v>1500000</v>
      </c>
      <c r="G77" s="257"/>
    </row>
    <row r="78" spans="1:8" s="217" customFormat="1" ht="14.25" customHeight="1">
      <c r="A78" s="232">
        <v>43430</v>
      </c>
      <c r="B78" s="310"/>
      <c r="C78" s="235" t="s">
        <v>1067</v>
      </c>
      <c r="D78" s="235" t="s">
        <v>1288</v>
      </c>
      <c r="E78" s="311"/>
      <c r="F78" s="237">
        <v>152.04</v>
      </c>
      <c r="G78" s="257"/>
    </row>
    <row r="79" spans="1:8" s="217" customFormat="1" ht="14.25" customHeight="1">
      <c r="A79" s="264">
        <v>43430</v>
      </c>
      <c r="B79" s="307"/>
      <c r="C79" s="308" t="s">
        <v>1289</v>
      </c>
      <c r="D79" s="235" t="s">
        <v>1173</v>
      </c>
      <c r="E79" s="236"/>
      <c r="F79" s="309">
        <v>211.4</v>
      </c>
      <c r="G79" s="257"/>
    </row>
    <row r="80" spans="1:8" s="217" customFormat="1" ht="14.25" customHeight="1">
      <c r="A80" s="314">
        <v>43430</v>
      </c>
      <c r="B80" s="307"/>
      <c r="C80" s="308" t="s">
        <v>1174</v>
      </c>
      <c r="D80" s="235" t="s">
        <v>1175</v>
      </c>
      <c r="E80" s="236"/>
      <c r="F80" s="309">
        <v>3875</v>
      </c>
      <c r="G80" s="257"/>
    </row>
    <row r="81" spans="1:7" s="217" customFormat="1" ht="14.25" customHeight="1">
      <c r="A81" s="273">
        <v>43430</v>
      </c>
      <c r="B81" s="220"/>
      <c r="C81" s="298"/>
      <c r="D81" s="298" t="s">
        <v>1290</v>
      </c>
      <c r="E81" s="299"/>
      <c r="F81" s="237">
        <v>4248.2700000000004</v>
      </c>
      <c r="G81" s="257"/>
    </row>
    <row r="82" spans="1:7" s="217" customFormat="1" ht="14.25" customHeight="1">
      <c r="A82" s="232">
        <v>43430</v>
      </c>
      <c r="B82" s="307"/>
      <c r="C82" s="308"/>
      <c r="D82" s="298" t="s">
        <v>1176</v>
      </c>
      <c r="E82" s="299"/>
      <c r="F82" s="237">
        <v>83475.960000000006</v>
      </c>
      <c r="G82" s="263"/>
    </row>
    <row r="83" spans="1:7" s="217" customFormat="1" ht="14.25" customHeight="1">
      <c r="A83" s="264">
        <v>43430</v>
      </c>
      <c r="B83" s="310" t="s">
        <v>1177</v>
      </c>
      <c r="C83" s="244" t="s">
        <v>1178</v>
      </c>
      <c r="D83" s="235" t="s">
        <v>1179</v>
      </c>
      <c r="E83" s="236"/>
      <c r="F83" s="309">
        <v>113.84</v>
      </c>
      <c r="G83" s="257"/>
    </row>
    <row r="84" spans="1:7" s="217" customFormat="1" ht="14.25" customHeight="1">
      <c r="A84" s="232">
        <v>43432</v>
      </c>
      <c r="B84" s="310"/>
      <c r="C84" s="244" t="s">
        <v>1180</v>
      </c>
      <c r="D84" s="235" t="s">
        <v>1181</v>
      </c>
      <c r="E84" s="236">
        <v>3188.5</v>
      </c>
      <c r="F84" s="309"/>
      <c r="G84" s="257"/>
    </row>
    <row r="85" spans="1:7" ht="14.25" customHeight="1">
      <c r="A85" s="232">
        <v>43434</v>
      </c>
      <c r="B85" s="220"/>
      <c r="C85" s="251"/>
      <c r="D85" s="244" t="s">
        <v>1182</v>
      </c>
      <c r="E85" s="236"/>
      <c r="F85" s="237">
        <v>42256.38</v>
      </c>
    </row>
    <row r="86" spans="1:7" ht="14.25" customHeight="1">
      <c r="A86" s="303">
        <v>43434</v>
      </c>
      <c r="B86" s="270"/>
      <c r="C86" s="244"/>
      <c r="D86" s="244" t="s">
        <v>1293</v>
      </c>
      <c r="E86" s="236"/>
      <c r="F86" s="237">
        <v>1150.6300000000001</v>
      </c>
      <c r="G86" s="276"/>
    </row>
    <row r="87" spans="1:7">
      <c r="A87" s="232">
        <v>43434</v>
      </c>
      <c r="B87" s="310"/>
      <c r="C87" s="244" t="s">
        <v>282</v>
      </c>
      <c r="D87" s="235" t="s">
        <v>1183</v>
      </c>
      <c r="E87" s="236">
        <v>3474.25</v>
      </c>
      <c r="F87" s="309"/>
    </row>
    <row r="88" spans="1:7">
      <c r="A88" s="264"/>
      <c r="B88" s="310"/>
      <c r="C88" s="235"/>
      <c r="D88" s="235"/>
      <c r="E88" s="311"/>
      <c r="F88" s="309"/>
      <c r="G88" s="274"/>
    </row>
    <row r="89" spans="1:7">
      <c r="A89" s="273"/>
      <c r="B89" s="288"/>
      <c r="C89" s="287"/>
      <c r="D89" s="244"/>
      <c r="E89" s="236"/>
      <c r="F89" s="237"/>
    </row>
  </sheetData>
  <mergeCells count="2">
    <mergeCell ref="A1:F1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125"/>
  <sheetViews>
    <sheetView topLeftCell="A73" zoomScale="150" zoomScaleNormal="150" workbookViewId="0">
      <selection activeCell="C24" sqref="C24"/>
    </sheetView>
  </sheetViews>
  <sheetFormatPr baseColWidth="10" defaultColWidth="11" defaultRowHeight="12"/>
  <cols>
    <col min="1" max="1" width="8.85546875" style="218" bestFit="1" customWidth="1"/>
    <col min="2" max="2" width="12.28515625" style="219" bestFit="1" customWidth="1"/>
    <col min="3" max="3" width="48.28515625" style="217" bestFit="1" customWidth="1"/>
    <col min="4" max="4" width="43.42578125" style="217" bestFit="1" customWidth="1"/>
    <col min="5" max="6" width="11.28515625" style="276" bestFit="1" customWidth="1"/>
    <col min="7" max="7" width="11.28515625" style="223" bestFit="1" customWidth="1"/>
    <col min="8" max="16384" width="11" style="222"/>
  </cols>
  <sheetData>
    <row r="1" spans="1:38" ht="14.25" customHeight="1" thickBot="1">
      <c r="A1" s="331" t="s">
        <v>0</v>
      </c>
      <c r="B1" s="331"/>
      <c r="C1" s="331"/>
      <c r="D1" s="331"/>
      <c r="E1" s="331"/>
      <c r="F1" s="331"/>
      <c r="G1" s="291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38" ht="14.25" customHeight="1">
      <c r="A2" s="225"/>
      <c r="B2" s="226"/>
      <c r="C2" s="277"/>
      <c r="D2" s="277"/>
      <c r="E2" s="332" t="s">
        <v>1</v>
      </c>
      <c r="F2" s="332"/>
      <c r="G2" s="291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ht="14.25" customHeight="1">
      <c r="A3" s="229" t="s">
        <v>2</v>
      </c>
      <c r="B3" s="230" t="s">
        <v>3</v>
      </c>
      <c r="C3" s="278" t="s">
        <v>4</v>
      </c>
      <c r="D3" s="281" t="s">
        <v>5</v>
      </c>
      <c r="E3" s="228" t="s">
        <v>6</v>
      </c>
      <c r="F3" s="228" t="s">
        <v>7</v>
      </c>
      <c r="G3" s="291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1:38" ht="14.25" customHeight="1">
      <c r="A4" s="232">
        <v>43374</v>
      </c>
      <c r="B4" s="233"/>
      <c r="C4" s="244" t="s">
        <v>661</v>
      </c>
      <c r="D4" s="235" t="s">
        <v>988</v>
      </c>
      <c r="E4" s="236"/>
      <c r="F4" s="237">
        <v>165</v>
      </c>
      <c r="G4" s="2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14.25" customHeight="1">
      <c r="A5" s="232">
        <v>43374</v>
      </c>
      <c r="B5" s="233"/>
      <c r="C5" s="244" t="s">
        <v>662</v>
      </c>
      <c r="D5" s="235" t="s">
        <v>989</v>
      </c>
      <c r="E5" s="236"/>
      <c r="F5" s="237">
        <v>145.01</v>
      </c>
      <c r="G5" s="291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1:38" ht="14.25" customHeight="1">
      <c r="A6" s="232">
        <v>43375</v>
      </c>
      <c r="B6" s="288" t="s">
        <v>991</v>
      </c>
      <c r="C6" s="287" t="s">
        <v>663</v>
      </c>
      <c r="D6" s="244" t="s">
        <v>990</v>
      </c>
      <c r="E6" s="236"/>
      <c r="F6" s="237">
        <v>89.35</v>
      </c>
      <c r="G6" s="291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1:38" ht="14.25" customHeight="1">
      <c r="A7" s="264">
        <v>43376</v>
      </c>
      <c r="B7" s="270"/>
      <c r="C7" s="244" t="s">
        <v>1294</v>
      </c>
      <c r="D7" s="244" t="s">
        <v>992</v>
      </c>
      <c r="E7" s="236"/>
      <c r="F7" s="237">
        <v>977.76</v>
      </c>
      <c r="G7" s="291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1:38" s="218" customFormat="1" ht="14.25" customHeight="1">
      <c r="A8" s="232">
        <v>43376</v>
      </c>
      <c r="B8" s="288"/>
      <c r="C8" s="287" t="s">
        <v>1294</v>
      </c>
      <c r="D8" s="244" t="s">
        <v>992</v>
      </c>
      <c r="E8" s="236"/>
      <c r="F8" s="237">
        <v>889.33</v>
      </c>
      <c r="G8" s="254">
        <f>SUM(F7:F8)</f>
        <v>1867.0900000000001</v>
      </c>
    </row>
    <row r="9" spans="1:38" s="217" customFormat="1" ht="14.25" customHeight="1">
      <c r="A9" s="264">
        <v>43376</v>
      </c>
      <c r="B9" s="220"/>
      <c r="C9" s="287" t="s">
        <v>1295</v>
      </c>
      <c r="D9" s="244" t="s">
        <v>993</v>
      </c>
      <c r="E9" s="236"/>
      <c r="F9" s="237">
        <v>453.45</v>
      </c>
      <c r="G9" s="257"/>
    </row>
    <row r="10" spans="1:38" ht="14.25" customHeight="1">
      <c r="A10" s="232">
        <v>43376</v>
      </c>
      <c r="B10" s="288"/>
      <c r="C10" s="287" t="s">
        <v>1295</v>
      </c>
      <c r="D10" s="244" t="s">
        <v>993</v>
      </c>
      <c r="E10" s="236"/>
      <c r="F10" s="237">
        <v>382.5</v>
      </c>
      <c r="G10" s="291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</row>
    <row r="11" spans="1:38" ht="14.25" customHeight="1">
      <c r="A11" s="264">
        <v>43376</v>
      </c>
      <c r="B11" s="246"/>
      <c r="C11" s="287" t="s">
        <v>1295</v>
      </c>
      <c r="D11" s="244" t="s">
        <v>993</v>
      </c>
      <c r="E11" s="236"/>
      <c r="F11" s="237">
        <v>382.5</v>
      </c>
      <c r="G11" s="291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</row>
    <row r="12" spans="1:38" s="245" customFormat="1" ht="14.25" customHeight="1">
      <c r="A12" s="232">
        <v>43376</v>
      </c>
      <c r="B12" s="288"/>
      <c r="C12" s="287" t="s">
        <v>1295</v>
      </c>
      <c r="D12" s="244" t="s">
        <v>993</v>
      </c>
      <c r="E12" s="236"/>
      <c r="F12" s="237">
        <v>382.5</v>
      </c>
      <c r="G12" s="300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8" s="245" customFormat="1" ht="14.25" customHeight="1">
      <c r="A13" s="264">
        <v>43376</v>
      </c>
      <c r="B13" s="288"/>
      <c r="C13" s="287" t="s">
        <v>1295</v>
      </c>
      <c r="D13" s="244" t="s">
        <v>993</v>
      </c>
      <c r="E13" s="236"/>
      <c r="F13" s="237">
        <v>399.7</v>
      </c>
      <c r="G13" s="292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8" s="217" customFormat="1" ht="14.25" customHeight="1">
      <c r="A14" s="232">
        <v>43376</v>
      </c>
      <c r="B14" s="288"/>
      <c r="C14" s="287" t="s">
        <v>1295</v>
      </c>
      <c r="D14" s="244" t="s">
        <v>993</v>
      </c>
      <c r="E14" s="236"/>
      <c r="F14" s="237">
        <v>468</v>
      </c>
      <c r="G14" s="257"/>
    </row>
    <row r="15" spans="1:38" s="217" customFormat="1" ht="14.25" customHeight="1">
      <c r="A15" s="264">
        <v>43376</v>
      </c>
      <c r="B15" s="288"/>
      <c r="C15" s="287" t="s">
        <v>1295</v>
      </c>
      <c r="D15" s="244" t="s">
        <v>993</v>
      </c>
      <c r="E15" s="236"/>
      <c r="F15" s="237">
        <v>388</v>
      </c>
      <c r="G15" s="254"/>
    </row>
    <row r="16" spans="1:38" s="217" customFormat="1" ht="14.25" customHeight="1">
      <c r="A16" s="232">
        <v>43376</v>
      </c>
      <c r="B16" s="288"/>
      <c r="C16" s="287" t="s">
        <v>1295</v>
      </c>
      <c r="D16" s="244" t="s">
        <v>993</v>
      </c>
      <c r="E16" s="236"/>
      <c r="F16" s="237">
        <v>446.25</v>
      </c>
      <c r="G16" s="257"/>
    </row>
    <row r="17" spans="1:7" s="218" customFormat="1" ht="14.25" customHeight="1">
      <c r="A17" s="264">
        <v>43376</v>
      </c>
      <c r="B17" s="288"/>
      <c r="C17" s="287" t="s">
        <v>1295</v>
      </c>
      <c r="D17" s="244" t="s">
        <v>993</v>
      </c>
      <c r="E17" s="236"/>
      <c r="F17" s="237">
        <v>382.5</v>
      </c>
      <c r="G17" s="257"/>
    </row>
    <row r="18" spans="1:7" s="219" customFormat="1" ht="14.25" customHeight="1">
      <c r="A18" s="232">
        <v>43376</v>
      </c>
      <c r="B18" s="288"/>
      <c r="C18" s="287" t="s">
        <v>1295</v>
      </c>
      <c r="D18" s="244" t="s">
        <v>993</v>
      </c>
      <c r="E18" s="236"/>
      <c r="F18" s="237">
        <v>382.5</v>
      </c>
      <c r="G18" s="223"/>
    </row>
    <row r="19" spans="1:7" s="218" customFormat="1" ht="14.25" customHeight="1">
      <c r="A19" s="264">
        <v>43376</v>
      </c>
      <c r="B19" s="288"/>
      <c r="C19" s="287" t="s">
        <v>1295</v>
      </c>
      <c r="D19" s="244" t="s">
        <v>993</v>
      </c>
      <c r="E19" s="236"/>
      <c r="F19" s="237">
        <v>382.5</v>
      </c>
      <c r="G19" s="257"/>
    </row>
    <row r="20" spans="1:7" s="219" customFormat="1" ht="14.25" customHeight="1">
      <c r="A20" s="232">
        <v>43376</v>
      </c>
      <c r="B20" s="288"/>
      <c r="C20" s="287" t="s">
        <v>1295</v>
      </c>
      <c r="D20" s="244" t="s">
        <v>993</v>
      </c>
      <c r="E20" s="236"/>
      <c r="F20" s="237">
        <v>382.5</v>
      </c>
      <c r="G20" s="223"/>
    </row>
    <row r="21" spans="1:7" s="219" customFormat="1" ht="14.25" customHeight="1">
      <c r="A21" s="264">
        <v>43376</v>
      </c>
      <c r="B21" s="288"/>
      <c r="C21" s="287" t="s">
        <v>1295</v>
      </c>
      <c r="D21" s="244" t="s">
        <v>993</v>
      </c>
      <c r="E21" s="236"/>
      <c r="F21" s="237">
        <v>382.5</v>
      </c>
      <c r="G21" s="274">
        <f>SUM(F9:F21)</f>
        <v>5215.3999999999996</v>
      </c>
    </row>
    <row r="22" spans="1:7" s="219" customFormat="1" ht="14.25" customHeight="1">
      <c r="A22" s="264">
        <v>43376</v>
      </c>
      <c r="B22" s="288" t="s">
        <v>1001</v>
      </c>
      <c r="C22" s="287" t="s">
        <v>1002</v>
      </c>
      <c r="D22" s="244" t="s">
        <v>19</v>
      </c>
      <c r="E22" s="236"/>
      <c r="F22" s="237">
        <v>105001.79</v>
      </c>
      <c r="G22" s="274"/>
    </row>
    <row r="23" spans="1:7" s="219" customFormat="1" ht="14.25" customHeight="1">
      <c r="A23" s="264">
        <v>43376</v>
      </c>
      <c r="B23" s="288" t="s">
        <v>1003</v>
      </c>
      <c r="C23" s="287" t="s">
        <v>1002</v>
      </c>
      <c r="D23" s="244" t="s">
        <v>19</v>
      </c>
      <c r="E23" s="236"/>
      <c r="F23" s="237">
        <v>105001.79</v>
      </c>
      <c r="G23" s="274">
        <f>SUM(F22:F23)</f>
        <v>210003.58</v>
      </c>
    </row>
    <row r="24" spans="1:7" s="219" customFormat="1" ht="14.25" customHeight="1">
      <c r="A24" s="264">
        <v>43376</v>
      </c>
      <c r="B24" s="288"/>
      <c r="C24" s="287"/>
      <c r="D24" s="244" t="s">
        <v>405</v>
      </c>
      <c r="E24" s="236">
        <v>1998611.68</v>
      </c>
      <c r="F24" s="237"/>
      <c r="G24" s="274"/>
    </row>
    <row r="25" spans="1:7" s="219" customFormat="1" ht="14.25" customHeight="1">
      <c r="A25" s="232">
        <v>43377</v>
      </c>
      <c r="B25" s="307"/>
      <c r="C25" s="308"/>
      <c r="D25" s="244" t="s">
        <v>135</v>
      </c>
      <c r="E25" s="236"/>
      <c r="F25" s="309">
        <v>1000000</v>
      </c>
      <c r="G25" s="274"/>
    </row>
    <row r="26" spans="1:7" s="218" customFormat="1" ht="14.25" customHeight="1">
      <c r="A26" s="232">
        <v>43378</v>
      </c>
      <c r="B26" s="288" t="s">
        <v>994</v>
      </c>
      <c r="C26" s="287" t="s">
        <v>669</v>
      </c>
      <c r="D26" s="244" t="s">
        <v>995</v>
      </c>
      <c r="E26" s="236"/>
      <c r="F26" s="237">
        <v>101.64</v>
      </c>
      <c r="G26" s="257"/>
    </row>
    <row r="27" spans="1:7" s="219" customFormat="1" ht="14.25" customHeight="1">
      <c r="A27" s="264">
        <v>43378</v>
      </c>
      <c r="B27" s="288"/>
      <c r="C27" s="251" t="s">
        <v>996</v>
      </c>
      <c r="D27" s="235" t="s">
        <v>19</v>
      </c>
      <c r="E27" s="236"/>
      <c r="F27" s="237">
        <v>1228.3900000000001</v>
      </c>
      <c r="G27" s="274"/>
    </row>
    <row r="28" spans="1:7" s="218" customFormat="1" ht="14.25" customHeight="1">
      <c r="A28" s="232">
        <v>43378</v>
      </c>
      <c r="B28" s="288" t="s">
        <v>997</v>
      </c>
      <c r="C28" s="251" t="s">
        <v>593</v>
      </c>
      <c r="D28" s="235" t="s">
        <v>19</v>
      </c>
      <c r="E28" s="236"/>
      <c r="F28" s="237">
        <v>582.6</v>
      </c>
      <c r="G28" s="257"/>
    </row>
    <row r="29" spans="1:7" s="218" customFormat="1" ht="14.25" customHeight="1">
      <c r="A29" s="264">
        <v>43378</v>
      </c>
      <c r="B29" s="288" t="s">
        <v>998</v>
      </c>
      <c r="C29" s="251" t="s">
        <v>593</v>
      </c>
      <c r="D29" s="235" t="s">
        <v>19</v>
      </c>
      <c r="E29" s="236"/>
      <c r="F29" s="237">
        <v>1035.48</v>
      </c>
      <c r="G29" s="257"/>
    </row>
    <row r="30" spans="1:7" s="218" customFormat="1" ht="14.25" customHeight="1">
      <c r="A30" s="232">
        <v>43378</v>
      </c>
      <c r="B30" s="288" t="s">
        <v>999</v>
      </c>
      <c r="C30" s="251" t="s">
        <v>593</v>
      </c>
      <c r="D30" s="235" t="s">
        <v>19</v>
      </c>
      <c r="E30" s="236"/>
      <c r="F30" s="237">
        <v>958.4</v>
      </c>
      <c r="G30" s="257"/>
    </row>
    <row r="31" spans="1:7" s="218" customFormat="1" ht="14.25" customHeight="1">
      <c r="A31" s="264">
        <v>43378</v>
      </c>
      <c r="B31" s="288" t="s">
        <v>1000</v>
      </c>
      <c r="C31" s="251" t="s">
        <v>593</v>
      </c>
      <c r="D31" s="235" t="s">
        <v>19</v>
      </c>
      <c r="E31" s="236"/>
      <c r="F31" s="237">
        <v>1038.18</v>
      </c>
      <c r="G31" s="254">
        <f>SUM(F28:F31)</f>
        <v>3614.66</v>
      </c>
    </row>
    <row r="32" spans="1:7" s="218" customFormat="1" ht="14.25" customHeight="1">
      <c r="A32" s="232">
        <v>43381</v>
      </c>
      <c r="B32" s="288" t="s">
        <v>1004</v>
      </c>
      <c r="C32" s="251" t="s">
        <v>1030</v>
      </c>
      <c r="D32" s="235" t="s">
        <v>19</v>
      </c>
      <c r="E32" s="236"/>
      <c r="F32" s="237">
        <v>532.64</v>
      </c>
      <c r="G32" s="257"/>
    </row>
    <row r="33" spans="1:8" s="218" customFormat="1" ht="14.25" customHeight="1">
      <c r="A33" s="264">
        <v>43381</v>
      </c>
      <c r="B33" s="288" t="s">
        <v>1005</v>
      </c>
      <c r="C33" s="251" t="s">
        <v>195</v>
      </c>
      <c r="D33" s="235" t="s">
        <v>19</v>
      </c>
      <c r="E33" s="236"/>
      <c r="F33" s="237">
        <v>210.54</v>
      </c>
      <c r="G33" s="257"/>
    </row>
    <row r="34" spans="1:8" s="218" customFormat="1" ht="14.25" customHeight="1">
      <c r="A34" s="232">
        <v>43381</v>
      </c>
      <c r="B34" s="288" t="s">
        <v>1006</v>
      </c>
      <c r="C34" s="251" t="s">
        <v>942</v>
      </c>
      <c r="D34" s="235" t="s">
        <v>19</v>
      </c>
      <c r="E34" s="236"/>
      <c r="F34" s="237">
        <v>310814.07</v>
      </c>
      <c r="G34" s="257"/>
    </row>
    <row r="35" spans="1:8" s="218" customFormat="1" ht="14.25" customHeight="1">
      <c r="A35" s="264">
        <v>43381</v>
      </c>
      <c r="B35" s="288" t="s">
        <v>1007</v>
      </c>
      <c r="C35" s="251" t="s">
        <v>493</v>
      </c>
      <c r="D35" s="235" t="s">
        <v>19</v>
      </c>
      <c r="E35" s="236"/>
      <c r="F35" s="237">
        <v>367.54</v>
      </c>
      <c r="G35" s="257"/>
    </row>
    <row r="36" spans="1:8" s="218" customFormat="1" ht="14.25" customHeight="1">
      <c r="A36" s="232">
        <v>43381</v>
      </c>
      <c r="B36" s="288" t="s">
        <v>1008</v>
      </c>
      <c r="C36" s="251" t="s">
        <v>720</v>
      </c>
      <c r="D36" s="235" t="s">
        <v>19</v>
      </c>
      <c r="E36" s="236"/>
      <c r="F36" s="237">
        <v>292.33999999999997</v>
      </c>
      <c r="G36" s="257"/>
    </row>
    <row r="37" spans="1:8" s="218" customFormat="1" ht="14.25" customHeight="1">
      <c r="A37" s="264">
        <v>43381</v>
      </c>
      <c r="B37" s="288" t="s">
        <v>1009</v>
      </c>
      <c r="C37" s="251" t="s">
        <v>818</v>
      </c>
      <c r="D37" s="235" t="s">
        <v>19</v>
      </c>
      <c r="E37" s="236"/>
      <c r="F37" s="237">
        <v>7986</v>
      </c>
      <c r="G37" s="257"/>
    </row>
    <row r="38" spans="1:8" s="218" customFormat="1" ht="14.25" customHeight="1">
      <c r="A38" s="232">
        <v>43381</v>
      </c>
      <c r="B38" s="288" t="s">
        <v>1010</v>
      </c>
      <c r="C38" s="251" t="s">
        <v>579</v>
      </c>
      <c r="D38" s="235" t="s">
        <v>19</v>
      </c>
      <c r="E38" s="236"/>
      <c r="F38" s="237">
        <v>2420</v>
      </c>
      <c r="G38" s="257"/>
    </row>
    <row r="39" spans="1:8" s="218" customFormat="1" ht="14.25" customHeight="1">
      <c r="A39" s="264">
        <v>43381</v>
      </c>
      <c r="B39" s="288" t="s">
        <v>1011</v>
      </c>
      <c r="C39" s="251" t="s">
        <v>579</v>
      </c>
      <c r="D39" s="235" t="s">
        <v>19</v>
      </c>
      <c r="E39" s="236"/>
      <c r="F39" s="237">
        <v>14520</v>
      </c>
      <c r="G39" s="257"/>
    </row>
    <row r="40" spans="1:8" s="218" customFormat="1" ht="14.25" customHeight="1">
      <c r="A40" s="232">
        <v>43381</v>
      </c>
      <c r="B40" s="288" t="s">
        <v>1012</v>
      </c>
      <c r="C40" s="287" t="s">
        <v>849</v>
      </c>
      <c r="D40" s="235" t="s">
        <v>19</v>
      </c>
      <c r="E40" s="236"/>
      <c r="F40" s="237">
        <v>322.60000000000002</v>
      </c>
      <c r="G40" s="257"/>
    </row>
    <row r="41" spans="1:8" s="218" customFormat="1" ht="20.25" customHeight="1">
      <c r="A41" s="264">
        <v>43381</v>
      </c>
      <c r="B41" s="288" t="s">
        <v>1013</v>
      </c>
      <c r="C41" s="251" t="s">
        <v>585</v>
      </c>
      <c r="D41" s="235" t="s">
        <v>19</v>
      </c>
      <c r="E41" s="236"/>
      <c r="F41" s="237">
        <v>408.38</v>
      </c>
      <c r="G41" s="254"/>
    </row>
    <row r="42" spans="1:8" s="218" customFormat="1" ht="14.25" customHeight="1">
      <c r="A42" s="232">
        <v>43381</v>
      </c>
      <c r="B42" s="288" t="s">
        <v>1014</v>
      </c>
      <c r="C42" s="251" t="s">
        <v>1031</v>
      </c>
      <c r="D42" s="235" t="s">
        <v>19</v>
      </c>
      <c r="E42" s="236"/>
      <c r="F42" s="237">
        <v>423.51</v>
      </c>
      <c r="G42" s="254"/>
      <c r="H42" s="250"/>
    </row>
    <row r="43" spans="1:8" s="218" customFormat="1" ht="14.25" customHeight="1">
      <c r="A43" s="264">
        <v>43381</v>
      </c>
      <c r="B43" s="288" t="s">
        <v>1015</v>
      </c>
      <c r="C43" s="251" t="s">
        <v>1031</v>
      </c>
      <c r="D43" s="235" t="s">
        <v>19</v>
      </c>
      <c r="E43" s="236"/>
      <c r="F43" s="237">
        <v>1467.51</v>
      </c>
      <c r="G43" s="257"/>
    </row>
    <row r="44" spans="1:8" s="218" customFormat="1" ht="14.25" customHeight="1">
      <c r="A44" s="232">
        <v>43381</v>
      </c>
      <c r="B44" s="288" t="s">
        <v>1016</v>
      </c>
      <c r="C44" s="251" t="s">
        <v>486</v>
      </c>
      <c r="D44" s="235" t="s">
        <v>19</v>
      </c>
      <c r="E44" s="236"/>
      <c r="F44" s="237">
        <v>13713.33</v>
      </c>
      <c r="G44" s="257"/>
    </row>
    <row r="45" spans="1:8" s="218" customFormat="1" ht="14.25" customHeight="1">
      <c r="A45" s="264">
        <v>43381</v>
      </c>
      <c r="B45" s="288" t="s">
        <v>1017</v>
      </c>
      <c r="C45" s="251" t="s">
        <v>766</v>
      </c>
      <c r="D45" s="235" t="s">
        <v>19</v>
      </c>
      <c r="E45" s="236"/>
      <c r="F45" s="237">
        <v>1264.99</v>
      </c>
      <c r="G45" s="254"/>
    </row>
    <row r="46" spans="1:8" s="218" customFormat="1" ht="14.25" customHeight="1">
      <c r="A46" s="232">
        <v>43381</v>
      </c>
      <c r="B46" s="288" t="s">
        <v>1018</v>
      </c>
      <c r="C46" s="251" t="s">
        <v>322</v>
      </c>
      <c r="D46" s="235" t="s">
        <v>19</v>
      </c>
      <c r="E46" s="236"/>
      <c r="F46" s="237">
        <v>751.91</v>
      </c>
      <c r="G46" s="257"/>
    </row>
    <row r="47" spans="1:8" s="218" customFormat="1" ht="14.25" customHeight="1">
      <c r="A47" s="264">
        <v>43381</v>
      </c>
      <c r="B47" s="288" t="s">
        <v>1019</v>
      </c>
      <c r="C47" s="251" t="s">
        <v>322</v>
      </c>
      <c r="D47" s="235" t="s">
        <v>19</v>
      </c>
      <c r="E47" s="236"/>
      <c r="F47" s="237">
        <v>1214.77</v>
      </c>
      <c r="G47" s="257"/>
    </row>
    <row r="48" spans="1:8" s="218" customFormat="1" ht="14.25" customHeight="1">
      <c r="A48" s="232">
        <v>43381</v>
      </c>
      <c r="B48" s="288" t="s">
        <v>1020</v>
      </c>
      <c r="C48" s="251" t="s">
        <v>322</v>
      </c>
      <c r="D48" s="235" t="s">
        <v>19</v>
      </c>
      <c r="E48" s="236"/>
      <c r="F48" s="237">
        <v>15544.49</v>
      </c>
      <c r="G48" s="257"/>
    </row>
    <row r="49" spans="1:7" s="218" customFormat="1" ht="14.25" customHeight="1">
      <c r="A49" s="264">
        <v>43381</v>
      </c>
      <c r="B49" s="288" t="s">
        <v>1021</v>
      </c>
      <c r="C49" s="251" t="s">
        <v>322</v>
      </c>
      <c r="D49" s="235" t="s">
        <v>19</v>
      </c>
      <c r="E49" s="236"/>
      <c r="F49" s="237">
        <v>20985.15</v>
      </c>
      <c r="G49" s="254"/>
    </row>
    <row r="50" spans="1:7" s="218" customFormat="1" ht="14.25" customHeight="1">
      <c r="A50" s="232">
        <v>43381</v>
      </c>
      <c r="B50" s="288" t="s">
        <v>1022</v>
      </c>
      <c r="C50" s="251" t="s">
        <v>322</v>
      </c>
      <c r="D50" s="235" t="s">
        <v>19</v>
      </c>
      <c r="E50" s="236"/>
      <c r="F50" s="237">
        <v>20006.47</v>
      </c>
      <c r="G50" s="257"/>
    </row>
    <row r="51" spans="1:7" s="218" customFormat="1" ht="14.25" customHeight="1">
      <c r="A51" s="264">
        <v>43381</v>
      </c>
      <c r="B51" s="288" t="s">
        <v>1023</v>
      </c>
      <c r="C51" s="251" t="s">
        <v>322</v>
      </c>
      <c r="D51" s="235" t="s">
        <v>19</v>
      </c>
      <c r="E51" s="236"/>
      <c r="F51" s="237">
        <v>7524.8</v>
      </c>
      <c r="G51" s="257"/>
    </row>
    <row r="52" spans="1:7" s="218" customFormat="1" ht="15" customHeight="1">
      <c r="A52" s="232">
        <v>43381</v>
      </c>
      <c r="B52" s="288" t="s">
        <v>1024</v>
      </c>
      <c r="C52" s="298" t="s">
        <v>322</v>
      </c>
      <c r="D52" s="235" t="s">
        <v>19</v>
      </c>
      <c r="E52" s="299"/>
      <c r="F52" s="237">
        <v>3534.13</v>
      </c>
      <c r="G52" s="257"/>
    </row>
    <row r="53" spans="1:7" s="218" customFormat="1" ht="14.25" customHeight="1">
      <c r="A53" s="264">
        <v>43381</v>
      </c>
      <c r="B53" s="288" t="s">
        <v>1025</v>
      </c>
      <c r="C53" s="298" t="s">
        <v>1032</v>
      </c>
      <c r="D53" s="235" t="s">
        <v>19</v>
      </c>
      <c r="E53" s="299"/>
      <c r="F53" s="237">
        <v>123333.23</v>
      </c>
      <c r="G53" s="257"/>
    </row>
    <row r="54" spans="1:7" s="218" customFormat="1" ht="14.25" customHeight="1">
      <c r="A54" s="232">
        <v>43381</v>
      </c>
      <c r="B54" s="288" t="s">
        <v>1026</v>
      </c>
      <c r="C54" s="298" t="s">
        <v>324</v>
      </c>
      <c r="D54" s="235" t="s">
        <v>19</v>
      </c>
      <c r="E54" s="302"/>
      <c r="F54" s="237">
        <v>11094.68</v>
      </c>
      <c r="G54" s="257"/>
    </row>
    <row r="55" spans="1:7" s="218" customFormat="1" ht="14.25" customHeight="1">
      <c r="A55" s="264">
        <v>43381</v>
      </c>
      <c r="B55" s="288" t="s">
        <v>1027</v>
      </c>
      <c r="C55" s="287" t="s">
        <v>324</v>
      </c>
      <c r="D55" s="235" t="s">
        <v>19</v>
      </c>
      <c r="E55" s="236"/>
      <c r="F55" s="237">
        <v>30561.9</v>
      </c>
      <c r="G55" s="257"/>
    </row>
    <row r="56" spans="1:7" s="218" customFormat="1" ht="14.25" customHeight="1">
      <c r="A56" s="232">
        <v>43381</v>
      </c>
      <c r="B56" s="288" t="s">
        <v>1028</v>
      </c>
      <c r="C56" s="287" t="s">
        <v>324</v>
      </c>
      <c r="D56" s="235" t="s">
        <v>19</v>
      </c>
      <c r="E56" s="236"/>
      <c r="F56" s="237">
        <v>17231.96</v>
      </c>
      <c r="G56" s="257"/>
    </row>
    <row r="57" spans="1:7" s="218" customFormat="1" ht="14.25" customHeight="1">
      <c r="A57" s="264">
        <v>43381</v>
      </c>
      <c r="B57" s="288" t="s">
        <v>1029</v>
      </c>
      <c r="C57" s="287" t="s">
        <v>603</v>
      </c>
      <c r="D57" s="235" t="s">
        <v>19</v>
      </c>
      <c r="E57" s="236"/>
      <c r="F57" s="237">
        <v>284.35000000000002</v>
      </c>
      <c r="G57" s="254">
        <f>SUM(F32:F57)</f>
        <v>606811.29</v>
      </c>
    </row>
    <row r="58" spans="1:7" s="218" customFormat="1" ht="14.25" customHeight="1">
      <c r="A58" s="232">
        <v>43388</v>
      </c>
      <c r="B58" s="288"/>
      <c r="C58" s="287" t="s">
        <v>1289</v>
      </c>
      <c r="D58" s="235" t="s">
        <v>1033</v>
      </c>
      <c r="E58" s="236"/>
      <c r="F58" s="237">
        <v>3098.2999999999997</v>
      </c>
      <c r="G58" s="257"/>
    </row>
    <row r="59" spans="1:7" s="218" customFormat="1" ht="14.25" customHeight="1">
      <c r="A59" s="264">
        <v>43388</v>
      </c>
      <c r="B59" s="288"/>
      <c r="C59" s="287" t="s">
        <v>1289</v>
      </c>
      <c r="D59" s="235" t="s">
        <v>1033</v>
      </c>
      <c r="E59" s="236"/>
      <c r="F59" s="237">
        <v>2299.9899999999998</v>
      </c>
      <c r="G59" s="257"/>
    </row>
    <row r="60" spans="1:7" s="218" customFormat="1" ht="14.25" customHeight="1">
      <c r="A60" s="232">
        <v>43388</v>
      </c>
      <c r="B60" s="288"/>
      <c r="C60" s="287" t="s">
        <v>1289</v>
      </c>
      <c r="D60" s="235" t="s">
        <v>1033</v>
      </c>
      <c r="E60" s="236"/>
      <c r="F60" s="237">
        <v>2299.9899999999998</v>
      </c>
      <c r="G60" s="257"/>
    </row>
    <row r="61" spans="1:7" s="218" customFormat="1" ht="14.25" customHeight="1">
      <c r="A61" s="264">
        <v>43388</v>
      </c>
      <c r="B61" s="288"/>
      <c r="C61" s="287" t="s">
        <v>1289</v>
      </c>
      <c r="D61" s="235" t="s">
        <v>1033</v>
      </c>
      <c r="E61" s="236"/>
      <c r="F61" s="237">
        <v>2299.9899999999998</v>
      </c>
      <c r="G61" s="257"/>
    </row>
    <row r="62" spans="1:7" s="218" customFormat="1" ht="14.25" customHeight="1">
      <c r="A62" s="232">
        <v>43388</v>
      </c>
      <c r="B62" s="288"/>
      <c r="C62" s="287" t="s">
        <v>1289</v>
      </c>
      <c r="D62" s="235" t="s">
        <v>1033</v>
      </c>
      <c r="E62" s="236"/>
      <c r="F62" s="237">
        <v>1971.4199999999998</v>
      </c>
      <c r="G62" s="257"/>
    </row>
    <row r="63" spans="1:7" s="217" customFormat="1" ht="14.25" customHeight="1">
      <c r="A63" s="264">
        <v>43388</v>
      </c>
      <c r="B63" s="288"/>
      <c r="C63" s="287" t="s">
        <v>1289</v>
      </c>
      <c r="D63" s="235" t="s">
        <v>1033</v>
      </c>
      <c r="E63" s="236"/>
      <c r="F63" s="256">
        <v>1314.28</v>
      </c>
      <c r="G63" s="257"/>
    </row>
    <row r="64" spans="1:7" s="217" customFormat="1" ht="14.25" customHeight="1">
      <c r="A64" s="232">
        <v>43388</v>
      </c>
      <c r="B64" s="288"/>
      <c r="C64" s="287" t="s">
        <v>1289</v>
      </c>
      <c r="D64" s="235" t="s">
        <v>1033</v>
      </c>
      <c r="E64" s="236"/>
      <c r="F64" s="259">
        <v>2352.0599999999995</v>
      </c>
      <c r="G64" s="254">
        <f>SUM(F58:F64)</f>
        <v>15636.029999999999</v>
      </c>
    </row>
    <row r="65" spans="1:8" s="217" customFormat="1" ht="14.25" customHeight="1">
      <c r="A65" s="264">
        <v>43389</v>
      </c>
      <c r="B65" s="288" t="s">
        <v>1034</v>
      </c>
      <c r="C65" s="287" t="s">
        <v>481</v>
      </c>
      <c r="D65" s="235" t="s">
        <v>19</v>
      </c>
      <c r="E65" s="236"/>
      <c r="F65" s="239">
        <v>89.54</v>
      </c>
      <c r="G65" s="257"/>
    </row>
    <row r="66" spans="1:8" s="217" customFormat="1" ht="14.25" customHeight="1">
      <c r="A66" s="232">
        <v>43389</v>
      </c>
      <c r="B66" s="288" t="s">
        <v>1035</v>
      </c>
      <c r="C66" s="287" t="s">
        <v>1052</v>
      </c>
      <c r="D66" s="235" t="s">
        <v>19</v>
      </c>
      <c r="E66" s="236"/>
      <c r="F66" s="259">
        <v>758.67</v>
      </c>
      <c r="G66" s="257"/>
    </row>
    <row r="67" spans="1:8" s="217" customFormat="1" ht="14.25" customHeight="1">
      <c r="A67" s="264">
        <v>43389</v>
      </c>
      <c r="B67" s="288" t="s">
        <v>1036</v>
      </c>
      <c r="C67" s="287" t="s">
        <v>1053</v>
      </c>
      <c r="D67" s="235" t="s">
        <v>19</v>
      </c>
      <c r="E67" s="236"/>
      <c r="F67" s="239">
        <v>11011</v>
      </c>
      <c r="G67" s="257"/>
    </row>
    <row r="68" spans="1:8" s="217" customFormat="1" ht="14.25" customHeight="1">
      <c r="A68" s="232">
        <v>43389</v>
      </c>
      <c r="B68" s="288" t="s">
        <v>1037</v>
      </c>
      <c r="C68" s="287" t="s">
        <v>1053</v>
      </c>
      <c r="D68" s="235" t="s">
        <v>19</v>
      </c>
      <c r="E68" s="236"/>
      <c r="F68" s="239">
        <v>4719</v>
      </c>
      <c r="G68" s="257"/>
    </row>
    <row r="69" spans="1:8" s="217" customFormat="1" ht="14.25" customHeight="1">
      <c r="A69" s="264">
        <v>43389</v>
      </c>
      <c r="B69" s="288" t="s">
        <v>1038</v>
      </c>
      <c r="C69" s="287" t="s">
        <v>752</v>
      </c>
      <c r="D69" s="235" t="s">
        <v>19</v>
      </c>
      <c r="E69" s="236"/>
      <c r="F69" s="239">
        <v>2283.4299999999998</v>
      </c>
      <c r="G69" s="257"/>
    </row>
    <row r="70" spans="1:8" s="217" customFormat="1" ht="14.25" customHeight="1">
      <c r="A70" s="232">
        <v>43389</v>
      </c>
      <c r="B70" s="288" t="s">
        <v>1039</v>
      </c>
      <c r="C70" s="287" t="s">
        <v>494</v>
      </c>
      <c r="D70" s="235" t="s">
        <v>19</v>
      </c>
      <c r="E70" s="236"/>
      <c r="F70" s="239">
        <v>246.66</v>
      </c>
      <c r="G70" s="254"/>
      <c r="H70" s="294"/>
    </row>
    <row r="71" spans="1:8" s="217" customFormat="1" ht="14.25" customHeight="1">
      <c r="A71" s="264">
        <v>43389</v>
      </c>
      <c r="B71" s="288" t="s">
        <v>1040</v>
      </c>
      <c r="C71" s="287" t="s">
        <v>765</v>
      </c>
      <c r="D71" s="235" t="s">
        <v>19</v>
      </c>
      <c r="E71" s="236"/>
      <c r="F71" s="237">
        <v>45838.12</v>
      </c>
      <c r="G71" s="257"/>
    </row>
    <row r="72" spans="1:8" s="217" customFormat="1" ht="14.25" customHeight="1">
      <c r="A72" s="232">
        <v>43389</v>
      </c>
      <c r="B72" s="288" t="s">
        <v>1041</v>
      </c>
      <c r="C72" s="287" t="s">
        <v>140</v>
      </c>
      <c r="D72" s="235" t="s">
        <v>19</v>
      </c>
      <c r="E72" s="236"/>
      <c r="F72" s="237">
        <v>45834.49</v>
      </c>
      <c r="G72" s="254"/>
    </row>
    <row r="73" spans="1:8" s="217" customFormat="1" ht="14.25" customHeight="1">
      <c r="A73" s="264">
        <v>43389</v>
      </c>
      <c r="B73" s="265" t="s">
        <v>1042</v>
      </c>
      <c r="C73" s="266" t="s">
        <v>721</v>
      </c>
      <c r="D73" s="235" t="s">
        <v>19</v>
      </c>
      <c r="E73" s="268"/>
      <c r="F73" s="297">
        <v>12721.7</v>
      </c>
      <c r="G73" s="257"/>
    </row>
    <row r="74" spans="1:8" s="217" customFormat="1" ht="14.25" customHeight="1">
      <c r="A74" s="232">
        <v>43389</v>
      </c>
      <c r="B74" s="307" t="s">
        <v>1043</v>
      </c>
      <c r="C74" s="308" t="s">
        <v>75</v>
      </c>
      <c r="D74" s="235" t="s">
        <v>19</v>
      </c>
      <c r="E74" s="236"/>
      <c r="F74" s="309">
        <v>167578.23999999999</v>
      </c>
      <c r="G74" s="257"/>
    </row>
    <row r="75" spans="1:8" s="217" customFormat="1" ht="14.25" customHeight="1">
      <c r="A75" s="264">
        <v>43389</v>
      </c>
      <c r="B75" s="307" t="s">
        <v>1044</v>
      </c>
      <c r="C75" s="308" t="s">
        <v>582</v>
      </c>
      <c r="D75" s="235" t="s">
        <v>19</v>
      </c>
      <c r="E75" s="236"/>
      <c r="F75" s="309">
        <v>3323.32</v>
      </c>
      <c r="G75" s="257"/>
    </row>
    <row r="76" spans="1:8" s="217" customFormat="1" ht="14.25" customHeight="1">
      <c r="A76" s="232">
        <v>43389</v>
      </c>
      <c r="B76" s="307" t="s">
        <v>1045</v>
      </c>
      <c r="C76" s="308" t="s">
        <v>985</v>
      </c>
      <c r="D76" s="235" t="s">
        <v>19</v>
      </c>
      <c r="E76" s="236"/>
      <c r="F76" s="309">
        <v>11020.18</v>
      </c>
      <c r="G76" s="257"/>
    </row>
    <row r="77" spans="1:8" s="217" customFormat="1" ht="14.25" customHeight="1">
      <c r="A77" s="264">
        <v>43389</v>
      </c>
      <c r="B77" s="307" t="s">
        <v>1046</v>
      </c>
      <c r="C77" s="308" t="s">
        <v>40</v>
      </c>
      <c r="D77" s="235" t="s">
        <v>19</v>
      </c>
      <c r="E77" s="236"/>
      <c r="F77" s="309">
        <v>54.97</v>
      </c>
      <c r="G77" s="257"/>
    </row>
    <row r="78" spans="1:8" s="217" customFormat="1" ht="14.25" customHeight="1">
      <c r="A78" s="232">
        <v>43389</v>
      </c>
      <c r="B78" s="307" t="s">
        <v>1047</v>
      </c>
      <c r="C78" s="308" t="s">
        <v>430</v>
      </c>
      <c r="D78" s="235" t="s">
        <v>19</v>
      </c>
      <c r="E78" s="236"/>
      <c r="F78" s="309">
        <v>105129.54</v>
      </c>
      <c r="G78" s="257"/>
    </row>
    <row r="79" spans="1:8" s="217" customFormat="1" ht="14.25" customHeight="1">
      <c r="A79" s="264">
        <v>43389</v>
      </c>
      <c r="B79" s="307" t="s">
        <v>1048</v>
      </c>
      <c r="C79" s="308" t="s">
        <v>760</v>
      </c>
      <c r="D79" s="235" t="s">
        <v>19</v>
      </c>
      <c r="E79" s="236"/>
      <c r="F79" s="309">
        <v>140.74</v>
      </c>
      <c r="G79" s="257"/>
    </row>
    <row r="80" spans="1:8" s="217" customFormat="1" ht="14.25" customHeight="1">
      <c r="A80" s="232">
        <v>43389</v>
      </c>
      <c r="B80" s="307" t="s">
        <v>1049</v>
      </c>
      <c r="C80" s="308" t="s">
        <v>359</v>
      </c>
      <c r="D80" s="235" t="s">
        <v>19</v>
      </c>
      <c r="E80" s="236"/>
      <c r="F80" s="309">
        <v>755.21</v>
      </c>
      <c r="G80" s="257"/>
    </row>
    <row r="81" spans="1:7" s="217" customFormat="1" ht="14.25" customHeight="1">
      <c r="A81" s="264">
        <v>43389</v>
      </c>
      <c r="B81" s="307" t="s">
        <v>1050</v>
      </c>
      <c r="C81" s="308" t="s">
        <v>297</v>
      </c>
      <c r="D81" s="235" t="s">
        <v>19</v>
      </c>
      <c r="E81" s="236"/>
      <c r="F81" s="309">
        <v>50146.03</v>
      </c>
      <c r="G81" s="257"/>
    </row>
    <row r="82" spans="1:7" s="217" customFormat="1" ht="14.25" customHeight="1">
      <c r="A82" s="232">
        <v>43389</v>
      </c>
      <c r="B82" s="307" t="s">
        <v>1051</v>
      </c>
      <c r="C82" s="308" t="s">
        <v>725</v>
      </c>
      <c r="D82" s="235" t="s">
        <v>19</v>
      </c>
      <c r="E82" s="236"/>
      <c r="F82" s="309">
        <v>13286.94</v>
      </c>
      <c r="G82" s="263">
        <f>SUM(F65:F82)</f>
        <v>474937.77999999997</v>
      </c>
    </row>
    <row r="83" spans="1:7" s="217" customFormat="1" ht="14.25" customHeight="1">
      <c r="A83" s="264">
        <v>43389</v>
      </c>
      <c r="B83" s="310"/>
      <c r="C83" s="244" t="s">
        <v>1289</v>
      </c>
      <c r="D83" s="235" t="s">
        <v>1054</v>
      </c>
      <c r="E83" s="236"/>
      <c r="F83" s="309">
        <v>42.9</v>
      </c>
      <c r="G83" s="257"/>
    </row>
    <row r="84" spans="1:7" s="217" customFormat="1" ht="14.25" customHeight="1">
      <c r="A84" s="232">
        <v>43389</v>
      </c>
      <c r="B84" s="310"/>
      <c r="C84" s="244" t="s">
        <v>1289</v>
      </c>
      <c r="D84" s="235" t="s">
        <v>1054</v>
      </c>
      <c r="E84" s="236"/>
      <c r="F84" s="309">
        <v>42.9</v>
      </c>
      <c r="G84" s="257"/>
    </row>
    <row r="85" spans="1:7" ht="14.25" customHeight="1">
      <c r="A85" s="264">
        <v>43389</v>
      </c>
      <c r="B85" s="310"/>
      <c r="C85" s="244" t="s">
        <v>1289</v>
      </c>
      <c r="D85" s="235" t="s">
        <v>1054</v>
      </c>
      <c r="E85" s="311"/>
      <c r="F85" s="309">
        <v>42.9</v>
      </c>
      <c r="G85" s="276"/>
    </row>
    <row r="86" spans="1:7" ht="14.25" customHeight="1">
      <c r="A86" s="232">
        <v>43389</v>
      </c>
      <c r="B86" s="310"/>
      <c r="C86" s="244" t="s">
        <v>1289</v>
      </c>
      <c r="D86" s="235" t="s">
        <v>1054</v>
      </c>
      <c r="E86" s="311"/>
      <c r="F86" s="309">
        <v>42.9</v>
      </c>
    </row>
    <row r="87" spans="1:7" ht="14.25" customHeight="1">
      <c r="A87" s="264">
        <v>43389</v>
      </c>
      <c r="B87" s="310"/>
      <c r="C87" s="244" t="s">
        <v>1289</v>
      </c>
      <c r="D87" s="235" t="s">
        <v>1054</v>
      </c>
      <c r="E87" s="311"/>
      <c r="F87" s="309">
        <v>42.9</v>
      </c>
      <c r="G87" s="276"/>
    </row>
    <row r="88" spans="1:7">
      <c r="A88" s="232">
        <v>43389</v>
      </c>
      <c r="B88" s="310"/>
      <c r="C88" s="244" t="s">
        <v>1289</v>
      </c>
      <c r="D88" s="235" t="s">
        <v>1054</v>
      </c>
      <c r="E88" s="311"/>
      <c r="F88" s="309">
        <v>42.9</v>
      </c>
    </row>
    <row r="89" spans="1:7">
      <c r="A89" s="264">
        <v>43389</v>
      </c>
      <c r="B89" s="310"/>
      <c r="C89" s="244" t="s">
        <v>1289</v>
      </c>
      <c r="D89" s="235" t="s">
        <v>1054</v>
      </c>
      <c r="E89" s="311"/>
      <c r="F89" s="309">
        <v>42.9</v>
      </c>
      <c r="G89" s="274">
        <f>SUM(F83:F89)</f>
        <v>300.29999999999995</v>
      </c>
    </row>
    <row r="90" spans="1:7">
      <c r="A90" s="264">
        <v>43391</v>
      </c>
      <c r="B90" s="288"/>
      <c r="C90" s="287"/>
      <c r="D90" s="244" t="s">
        <v>405</v>
      </c>
      <c r="E90" s="236">
        <v>499679.17</v>
      </c>
      <c r="F90" s="237"/>
    </row>
    <row r="91" spans="1:7">
      <c r="A91" s="264">
        <v>43391</v>
      </c>
      <c r="B91" s="307" t="s">
        <v>1055</v>
      </c>
      <c r="C91" s="235" t="str">
        <f>'[1]36-18 Rem 18-10-18'!I2</f>
        <v>CEPROMA S.A.</v>
      </c>
      <c r="D91" s="235" t="s">
        <v>19</v>
      </c>
      <c r="E91" s="311"/>
      <c r="F91" s="309">
        <v>219118.3</v>
      </c>
    </row>
    <row r="92" spans="1:7">
      <c r="A92" s="264">
        <v>43391</v>
      </c>
      <c r="B92" s="307" t="s">
        <v>1056</v>
      </c>
      <c r="C92" s="235" t="str">
        <f>'[1]36-18 Rem 18-10-18'!I3</f>
        <v>CEPROMA S.A.</v>
      </c>
      <c r="D92" s="235" t="s">
        <v>19</v>
      </c>
      <c r="E92" s="311"/>
      <c r="F92" s="309">
        <v>-5348.2</v>
      </c>
    </row>
    <row r="93" spans="1:7">
      <c r="A93" s="264">
        <v>43391</v>
      </c>
      <c r="B93" s="307" t="s">
        <v>1057</v>
      </c>
      <c r="C93" s="235" t="str">
        <f>'[1]36-18 Rem 18-10-18'!I4</f>
        <v>AIRE NETWOKS DEL MEDITERRANEO SLU</v>
      </c>
      <c r="D93" s="235" t="s">
        <v>19</v>
      </c>
      <c r="E93" s="311"/>
      <c r="F93" s="309">
        <v>580.79999999999995</v>
      </c>
    </row>
    <row r="94" spans="1:7">
      <c r="A94" s="264">
        <v>43391</v>
      </c>
      <c r="B94" s="307" t="s">
        <v>1058</v>
      </c>
      <c r="C94" s="235" t="str">
        <f>'[1]36-18 Rem 18-10-18'!I5</f>
        <v>TECNOLOGIAS DIGITALES AUDIOVISUALES, SL (TEDIAL)</v>
      </c>
      <c r="D94" s="235" t="s">
        <v>19</v>
      </c>
      <c r="E94" s="311"/>
      <c r="F94" s="309">
        <v>627</v>
      </c>
    </row>
    <row r="95" spans="1:7">
      <c r="A95" s="264">
        <v>43391</v>
      </c>
      <c r="B95" s="307" t="s">
        <v>1059</v>
      </c>
      <c r="C95" s="235" t="str">
        <f>'[1]36-18 Rem 18-10-18'!I6</f>
        <v>SPECIALIST COMPUTER CENTRES S.L.</v>
      </c>
      <c r="D95" s="235" t="s">
        <v>19</v>
      </c>
      <c r="E95" s="311"/>
      <c r="F95" s="309">
        <v>2120.83</v>
      </c>
    </row>
    <row r="96" spans="1:7">
      <c r="A96" s="264">
        <v>43391</v>
      </c>
      <c r="B96" s="307" t="s">
        <v>1060</v>
      </c>
      <c r="C96" s="235" t="str">
        <f>'[1]36-18 Rem 18-10-18'!I7</f>
        <v>MECANOMÓVIL, SL</v>
      </c>
      <c r="D96" s="235" t="s">
        <v>19</v>
      </c>
      <c r="E96" s="311"/>
      <c r="F96" s="309">
        <v>664.53</v>
      </c>
    </row>
    <row r="97" spans="1:7">
      <c r="A97" s="264">
        <v>43391</v>
      </c>
      <c r="B97" s="307" t="s">
        <v>1061</v>
      </c>
      <c r="C97" s="235" t="str">
        <f>'[1]36-18 Rem 18-10-18'!I8</f>
        <v>MECANOMÓVIL, SL</v>
      </c>
      <c r="D97" s="235" t="s">
        <v>19</v>
      </c>
      <c r="E97" s="311"/>
      <c r="F97" s="309">
        <v>3216.47</v>
      </c>
    </row>
    <row r="98" spans="1:7">
      <c r="A98" s="264">
        <v>43391</v>
      </c>
      <c r="B98" s="307" t="s">
        <v>1062</v>
      </c>
      <c r="C98" s="235" t="str">
        <f>'[1]36-18 Rem 18-10-18'!I9</f>
        <v>MECANOMÓVIL, SL</v>
      </c>
      <c r="D98" s="235" t="s">
        <v>19</v>
      </c>
      <c r="E98" s="311"/>
      <c r="F98" s="309">
        <v>193.6</v>
      </c>
    </row>
    <row r="99" spans="1:7">
      <c r="A99" s="264">
        <v>43391</v>
      </c>
      <c r="B99" s="307" t="s">
        <v>1063</v>
      </c>
      <c r="C99" s="235" t="str">
        <f>'[1]36-18 Rem 18-10-18'!I10</f>
        <v>MECANOMÓVIL, SL</v>
      </c>
      <c r="D99" s="235" t="s">
        <v>19</v>
      </c>
      <c r="E99" s="311"/>
      <c r="F99" s="309">
        <v>386.43</v>
      </c>
      <c r="G99" s="274">
        <f>SUM(F91:F99)</f>
        <v>221559.75999999995</v>
      </c>
    </row>
    <row r="100" spans="1:7">
      <c r="A100" s="232">
        <v>43395</v>
      </c>
      <c r="B100" s="33"/>
      <c r="C100" s="251" t="s">
        <v>367</v>
      </c>
      <c r="D100" s="244" t="s">
        <v>1064</v>
      </c>
      <c r="E100" s="15"/>
      <c r="F100" s="239">
        <v>61456.15</v>
      </c>
    </row>
    <row r="101" spans="1:7">
      <c r="A101" s="264">
        <v>43395</v>
      </c>
      <c r="B101" s="288"/>
      <c r="C101" s="287"/>
      <c r="D101" s="244" t="s">
        <v>405</v>
      </c>
      <c r="E101" s="236">
        <v>999405</v>
      </c>
      <c r="F101" s="311"/>
    </row>
    <row r="102" spans="1:7">
      <c r="A102" s="232">
        <v>43395</v>
      </c>
      <c r="B102" s="307"/>
      <c r="C102" s="308"/>
      <c r="D102" s="244" t="s">
        <v>135</v>
      </c>
      <c r="E102" s="236"/>
      <c r="F102" s="309">
        <v>1000000</v>
      </c>
      <c r="G102" s="274"/>
    </row>
    <row r="103" spans="1:7" s="217" customFormat="1" ht="14.25" customHeight="1">
      <c r="A103" s="264">
        <v>36093</v>
      </c>
      <c r="B103" s="288"/>
      <c r="C103" s="287"/>
      <c r="D103" s="244" t="s">
        <v>405</v>
      </c>
      <c r="E103" s="236">
        <v>2997094.98</v>
      </c>
      <c r="F103" s="309"/>
      <c r="G103" s="257"/>
    </row>
    <row r="104" spans="1:7">
      <c r="A104" s="232">
        <v>43399</v>
      </c>
      <c r="B104" s="307"/>
      <c r="C104" s="308"/>
      <c r="D104" s="244" t="s">
        <v>135</v>
      </c>
      <c r="E104" s="236"/>
      <c r="F104" s="309">
        <v>2000000</v>
      </c>
    </row>
    <row r="105" spans="1:7">
      <c r="A105" s="273">
        <v>43402</v>
      </c>
      <c r="B105" s="220"/>
      <c r="C105" s="298"/>
      <c r="D105" s="298" t="s">
        <v>1290</v>
      </c>
      <c r="E105" s="299"/>
      <c r="F105" s="237">
        <v>4249.62</v>
      </c>
    </row>
    <row r="106" spans="1:7">
      <c r="A106" s="273">
        <v>43402</v>
      </c>
      <c r="B106" s="220"/>
      <c r="C106" s="298"/>
      <c r="D106" s="298" t="s">
        <v>1066</v>
      </c>
      <c r="E106" s="299"/>
      <c r="F106" s="237">
        <v>80964.75</v>
      </c>
      <c r="G106" s="274"/>
    </row>
    <row r="107" spans="1:7">
      <c r="A107" s="232">
        <v>43402</v>
      </c>
      <c r="B107" s="310"/>
      <c r="C107" s="235" t="s">
        <v>1067</v>
      </c>
      <c r="D107" s="235" t="s">
        <v>1291</v>
      </c>
      <c r="E107" s="311"/>
      <c r="F107" s="237">
        <v>160.22999999999999</v>
      </c>
    </row>
    <row r="108" spans="1:7">
      <c r="A108" s="273">
        <v>43402</v>
      </c>
      <c r="B108" s="307" t="s">
        <v>1068</v>
      </c>
      <c r="C108" s="266" t="s">
        <v>1030</v>
      </c>
      <c r="D108" s="267" t="s">
        <v>19</v>
      </c>
      <c r="E108" s="268"/>
      <c r="F108" s="237">
        <v>1807.74</v>
      </c>
    </row>
    <row r="109" spans="1:7">
      <c r="A109" s="232">
        <v>43402</v>
      </c>
      <c r="B109" s="307" t="s">
        <v>1069</v>
      </c>
      <c r="C109" s="235" t="s">
        <v>1079</v>
      </c>
      <c r="D109" s="267" t="s">
        <v>19</v>
      </c>
      <c r="E109" s="311"/>
      <c r="F109" s="237">
        <v>98009.03</v>
      </c>
    </row>
    <row r="110" spans="1:7">
      <c r="A110" s="273">
        <v>43402</v>
      </c>
      <c r="B110" s="307" t="s">
        <v>1070</v>
      </c>
      <c r="C110" s="235" t="s">
        <v>1080</v>
      </c>
      <c r="D110" s="267" t="s">
        <v>19</v>
      </c>
      <c r="E110" s="311"/>
      <c r="F110" s="237">
        <v>413.82</v>
      </c>
    </row>
    <row r="111" spans="1:7">
      <c r="A111" s="232">
        <v>43402</v>
      </c>
      <c r="B111" s="307" t="s">
        <v>1071</v>
      </c>
      <c r="C111" s="235" t="s">
        <v>1081</v>
      </c>
      <c r="D111" s="267" t="s">
        <v>19</v>
      </c>
      <c r="E111" s="311"/>
      <c r="F111" s="237">
        <v>248050</v>
      </c>
    </row>
    <row r="112" spans="1:7">
      <c r="A112" s="273">
        <v>43402</v>
      </c>
      <c r="B112" s="307" t="s">
        <v>1072</v>
      </c>
      <c r="C112" s="235" t="s">
        <v>234</v>
      </c>
      <c r="D112" s="267" t="s">
        <v>19</v>
      </c>
      <c r="E112" s="311"/>
      <c r="F112" s="237">
        <v>464.8</v>
      </c>
    </row>
    <row r="113" spans="1:7">
      <c r="A113" s="232">
        <v>43402</v>
      </c>
      <c r="B113" s="307" t="s">
        <v>1073</v>
      </c>
      <c r="C113" s="235" t="s">
        <v>359</v>
      </c>
      <c r="D113" s="267" t="s">
        <v>19</v>
      </c>
      <c r="E113" s="311"/>
      <c r="F113" s="237">
        <v>263.68</v>
      </c>
    </row>
    <row r="114" spans="1:7">
      <c r="A114" s="273">
        <v>43402</v>
      </c>
      <c r="B114" s="307" t="s">
        <v>1074</v>
      </c>
      <c r="C114" s="266" t="s">
        <v>603</v>
      </c>
      <c r="D114" s="267" t="s">
        <v>19</v>
      </c>
      <c r="E114" s="268"/>
      <c r="F114" s="237">
        <v>192.39</v>
      </c>
    </row>
    <row r="115" spans="1:7">
      <c r="A115" s="232">
        <v>43402</v>
      </c>
      <c r="B115" s="307" t="s">
        <v>1075</v>
      </c>
      <c r="C115" s="251" t="s">
        <v>593</v>
      </c>
      <c r="D115" s="267" t="s">
        <v>19</v>
      </c>
      <c r="E115" s="236"/>
      <c r="F115" s="237">
        <v>1038.18</v>
      </c>
    </row>
    <row r="116" spans="1:7">
      <c r="A116" s="273">
        <v>43402</v>
      </c>
      <c r="B116" s="307" t="s">
        <v>1076</v>
      </c>
      <c r="C116" s="298" t="s">
        <v>282</v>
      </c>
      <c r="D116" s="267" t="s">
        <v>19</v>
      </c>
      <c r="E116" s="299"/>
      <c r="F116" s="237">
        <v>111972.19</v>
      </c>
    </row>
    <row r="117" spans="1:7">
      <c r="A117" s="232">
        <v>43402</v>
      </c>
      <c r="B117" s="307" t="s">
        <v>1077</v>
      </c>
      <c r="C117" s="298" t="s">
        <v>494</v>
      </c>
      <c r="D117" s="267" t="s">
        <v>19</v>
      </c>
      <c r="E117" s="299"/>
      <c r="F117" s="237">
        <v>214.59</v>
      </c>
    </row>
    <row r="118" spans="1:7">
      <c r="A118" s="273">
        <v>43402</v>
      </c>
      <c r="B118" s="307" t="s">
        <v>1078</v>
      </c>
      <c r="C118" s="235" t="s">
        <v>493</v>
      </c>
      <c r="D118" s="267" t="s">
        <v>19</v>
      </c>
      <c r="E118" s="311"/>
      <c r="F118" s="237">
        <v>490.05</v>
      </c>
      <c r="G118" s="274">
        <f>SUM(F108:F118)</f>
        <v>462916.47000000003</v>
      </c>
    </row>
    <row r="119" spans="1:7">
      <c r="A119" s="232">
        <v>43404</v>
      </c>
      <c r="B119" s="310"/>
      <c r="C119" s="308" t="s">
        <v>1082</v>
      </c>
      <c r="D119" s="244" t="s">
        <v>1083</v>
      </c>
      <c r="E119" s="236">
        <v>4600</v>
      </c>
      <c r="F119" s="311"/>
    </row>
    <row r="120" spans="1:7" s="217" customFormat="1" ht="12" customHeight="1">
      <c r="A120" s="232">
        <v>43404</v>
      </c>
      <c r="B120" s="270">
        <v>31</v>
      </c>
      <c r="C120" s="244" t="s">
        <v>1084</v>
      </c>
      <c r="D120" s="244" t="s">
        <v>1085</v>
      </c>
      <c r="E120" s="236">
        <v>69655.509999999995</v>
      </c>
      <c r="F120" s="237"/>
      <c r="G120" s="257"/>
    </row>
    <row r="121" spans="1:7" s="217" customFormat="1" ht="12" customHeight="1">
      <c r="A121" s="303">
        <v>43404</v>
      </c>
      <c r="B121" s="270"/>
      <c r="C121" s="244"/>
      <c r="D121" s="244" t="s">
        <v>1292</v>
      </c>
      <c r="E121" s="236"/>
      <c r="F121" s="237">
        <v>1150.6300000000001</v>
      </c>
      <c r="G121" s="257"/>
    </row>
    <row r="122" spans="1:7">
      <c r="A122" s="232">
        <v>43404</v>
      </c>
      <c r="B122" s="220"/>
      <c r="C122" s="251"/>
      <c r="D122" s="244" t="s">
        <v>1086</v>
      </c>
      <c r="E122" s="236"/>
      <c r="F122" s="237">
        <v>45960.31</v>
      </c>
    </row>
    <row r="123" spans="1:7">
      <c r="A123" s="232">
        <v>43404</v>
      </c>
      <c r="B123" s="310"/>
      <c r="C123" s="235" t="s">
        <v>528</v>
      </c>
      <c r="D123" s="235" t="s">
        <v>1088</v>
      </c>
      <c r="E123" s="311"/>
      <c r="F123" s="237">
        <v>1000</v>
      </c>
    </row>
    <row r="124" spans="1:7">
      <c r="A124" s="232">
        <v>43404</v>
      </c>
      <c r="B124" s="310"/>
      <c r="C124" s="235"/>
      <c r="D124" s="235" t="s">
        <v>1089</v>
      </c>
      <c r="E124" s="311"/>
      <c r="F124" s="237">
        <v>0.79</v>
      </c>
    </row>
    <row r="125" spans="1:7">
      <c r="A125" s="232"/>
      <c r="B125" s="310"/>
      <c r="C125" s="235"/>
      <c r="D125" s="235"/>
      <c r="E125" s="311"/>
      <c r="F125" s="237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143"/>
  <sheetViews>
    <sheetView topLeftCell="A67" zoomScale="160" zoomScaleNormal="160" workbookViewId="0">
      <selection activeCell="C101" sqref="C101:C102"/>
    </sheetView>
  </sheetViews>
  <sheetFormatPr baseColWidth="10" defaultColWidth="11" defaultRowHeight="12"/>
  <cols>
    <col min="1" max="1" width="8.85546875" style="218" bestFit="1" customWidth="1"/>
    <col min="2" max="2" width="12.28515625" style="219" bestFit="1" customWidth="1"/>
    <col min="3" max="3" width="48.28515625" style="217" bestFit="1" customWidth="1"/>
    <col min="4" max="4" width="43.42578125" style="217" bestFit="1" customWidth="1"/>
    <col min="5" max="6" width="11.28515625" style="276" bestFit="1" customWidth="1"/>
    <col min="7" max="7" width="11.28515625" style="223" bestFit="1" customWidth="1"/>
    <col min="8" max="16384" width="11" style="222"/>
  </cols>
  <sheetData>
    <row r="1" spans="1:38" ht="14.25" customHeight="1" thickBot="1">
      <c r="A1" s="331" t="s">
        <v>0</v>
      </c>
      <c r="B1" s="331"/>
      <c r="C1" s="331"/>
      <c r="D1" s="331"/>
      <c r="E1" s="331"/>
      <c r="F1" s="331"/>
      <c r="G1" s="291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38" ht="14.25" customHeight="1">
      <c r="A2" s="225"/>
      <c r="B2" s="226"/>
      <c r="C2" s="277"/>
      <c r="D2" s="277"/>
      <c r="E2" s="332" t="s">
        <v>1</v>
      </c>
      <c r="F2" s="332"/>
      <c r="G2" s="291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ht="14.25" customHeight="1">
      <c r="A3" s="229" t="s">
        <v>2</v>
      </c>
      <c r="B3" s="230" t="s">
        <v>3</v>
      </c>
      <c r="C3" s="278" t="s">
        <v>4</v>
      </c>
      <c r="D3" s="281" t="s">
        <v>5</v>
      </c>
      <c r="E3" s="228" t="s">
        <v>6</v>
      </c>
      <c r="F3" s="228" t="s">
        <v>7</v>
      </c>
      <c r="G3" s="291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1:38" ht="14.25" customHeight="1">
      <c r="A4" s="232">
        <v>43313</v>
      </c>
      <c r="B4" s="233" t="s">
        <v>836</v>
      </c>
      <c r="C4" s="244" t="s">
        <v>661</v>
      </c>
      <c r="D4" s="235" t="s">
        <v>19</v>
      </c>
      <c r="E4" s="236"/>
      <c r="F4" s="237">
        <v>165</v>
      </c>
      <c r="G4" s="2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14.25" customHeight="1">
      <c r="A5" s="232">
        <v>43346</v>
      </c>
      <c r="B5" s="246" t="s">
        <v>837</v>
      </c>
      <c r="C5" s="287" t="s">
        <v>663</v>
      </c>
      <c r="D5" s="244" t="s">
        <v>834</v>
      </c>
      <c r="E5" s="236"/>
      <c r="F5" s="237">
        <v>89.35</v>
      </c>
      <c r="G5" s="291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1:38" ht="14.25" customHeight="1">
      <c r="A6" s="232">
        <v>43346</v>
      </c>
      <c r="B6" s="233">
        <v>224</v>
      </c>
      <c r="C6" s="244" t="s">
        <v>662</v>
      </c>
      <c r="D6" s="235" t="s">
        <v>835</v>
      </c>
      <c r="E6" s="236"/>
      <c r="F6" s="237">
        <v>145.01</v>
      </c>
      <c r="G6" s="291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1:38" ht="14.25" customHeight="1">
      <c r="A7" s="264">
        <v>43347</v>
      </c>
      <c r="B7" s="270"/>
      <c r="C7" s="244"/>
      <c r="D7" s="244" t="s">
        <v>838</v>
      </c>
      <c r="E7" s="236"/>
      <c r="F7" s="237">
        <v>146</v>
      </c>
      <c r="G7" s="291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1:38" s="218" customFormat="1" ht="14.25" customHeight="1">
      <c r="A8" s="232">
        <v>43349</v>
      </c>
      <c r="B8" s="288" t="s">
        <v>839</v>
      </c>
      <c r="C8" s="287" t="s">
        <v>669</v>
      </c>
      <c r="D8" s="244" t="s">
        <v>840</v>
      </c>
      <c r="E8" s="236"/>
      <c r="F8" s="237">
        <v>101.64</v>
      </c>
      <c r="G8" s="257"/>
    </row>
    <row r="9" spans="1:38" s="217" customFormat="1" ht="14.25" customHeight="1">
      <c r="A9" s="232">
        <v>43349</v>
      </c>
      <c r="B9" s="220"/>
      <c r="C9" s="251" t="s">
        <v>841</v>
      </c>
      <c r="D9" s="244" t="s">
        <v>842</v>
      </c>
      <c r="E9" s="236">
        <v>4834.41</v>
      </c>
      <c r="F9" s="237"/>
      <c r="G9" s="257"/>
    </row>
    <row r="10" spans="1:38" ht="14.25" customHeight="1">
      <c r="A10" s="232">
        <v>43350</v>
      </c>
      <c r="B10" s="288" t="s">
        <v>851</v>
      </c>
      <c r="C10" s="251" t="s">
        <v>843</v>
      </c>
      <c r="D10" s="235" t="s">
        <v>19</v>
      </c>
      <c r="E10" s="236"/>
      <c r="F10" s="237">
        <v>2420</v>
      </c>
      <c r="G10" s="291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</row>
    <row r="11" spans="1:38" s="245" customFormat="1" ht="14.25" customHeight="1">
      <c r="A11" s="264">
        <v>43350</v>
      </c>
      <c r="B11" s="288" t="s">
        <v>852</v>
      </c>
      <c r="C11" s="251" t="s">
        <v>632</v>
      </c>
      <c r="D11" s="235" t="s">
        <v>19</v>
      </c>
      <c r="E11" s="236"/>
      <c r="F11" s="237">
        <v>18106.650000000001</v>
      </c>
      <c r="G11" s="292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</row>
    <row r="12" spans="1:38" s="245" customFormat="1" ht="14.25" customHeight="1">
      <c r="A12" s="232">
        <v>43350</v>
      </c>
      <c r="B12" s="288" t="s">
        <v>853</v>
      </c>
      <c r="C12" s="251" t="s">
        <v>632</v>
      </c>
      <c r="D12" s="235" t="s">
        <v>19</v>
      </c>
      <c r="E12" s="236"/>
      <c r="F12" s="237">
        <v>18106.650000000001</v>
      </c>
      <c r="G12" s="300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8" s="245" customFormat="1" ht="14.25" customHeight="1">
      <c r="A13" s="264">
        <v>43350</v>
      </c>
      <c r="B13" s="288" t="s">
        <v>854</v>
      </c>
      <c r="C13" s="251" t="s">
        <v>595</v>
      </c>
      <c r="D13" s="235" t="s">
        <v>19</v>
      </c>
      <c r="E13" s="236"/>
      <c r="F13" s="237">
        <v>580.79999999999995</v>
      </c>
      <c r="G13" s="292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8" s="217" customFormat="1" ht="14.25" customHeight="1">
      <c r="A14" s="232">
        <v>43350</v>
      </c>
      <c r="B14" s="288" t="s">
        <v>855</v>
      </c>
      <c r="C14" s="251" t="s">
        <v>195</v>
      </c>
      <c r="D14" s="235" t="s">
        <v>19</v>
      </c>
      <c r="E14" s="236"/>
      <c r="F14" s="237">
        <v>1210.6099999999999</v>
      </c>
      <c r="G14" s="257"/>
    </row>
    <row r="15" spans="1:38" s="217" customFormat="1" ht="14.25" customHeight="1">
      <c r="A15" s="264">
        <v>43350</v>
      </c>
      <c r="B15" s="288" t="s">
        <v>856</v>
      </c>
      <c r="C15" s="251" t="s">
        <v>196</v>
      </c>
      <c r="D15" s="235" t="s">
        <v>19</v>
      </c>
      <c r="E15" s="236"/>
      <c r="F15" s="237">
        <v>4081.39</v>
      </c>
      <c r="G15" s="254"/>
    </row>
    <row r="16" spans="1:38" s="217" customFormat="1" ht="14.25" customHeight="1">
      <c r="A16" s="232">
        <v>43350</v>
      </c>
      <c r="B16" s="288" t="s">
        <v>857</v>
      </c>
      <c r="C16" s="251" t="s">
        <v>844</v>
      </c>
      <c r="D16" s="235" t="s">
        <v>19</v>
      </c>
      <c r="E16" s="236"/>
      <c r="F16" s="237">
        <v>2974.58</v>
      </c>
      <c r="G16" s="257"/>
    </row>
    <row r="17" spans="1:7" s="218" customFormat="1" ht="14.25" customHeight="1">
      <c r="A17" s="264">
        <v>43350</v>
      </c>
      <c r="B17" s="288" t="s">
        <v>858</v>
      </c>
      <c r="C17" s="251" t="s">
        <v>844</v>
      </c>
      <c r="D17" s="235" t="s">
        <v>19</v>
      </c>
      <c r="E17" s="236"/>
      <c r="F17" s="237">
        <v>2974.58</v>
      </c>
      <c r="G17" s="257"/>
    </row>
    <row r="18" spans="1:7" s="219" customFormat="1" ht="14.25" customHeight="1">
      <c r="A18" s="232">
        <v>43350</v>
      </c>
      <c r="B18" s="288" t="s">
        <v>859</v>
      </c>
      <c r="C18" s="251" t="s">
        <v>845</v>
      </c>
      <c r="D18" s="235" t="s">
        <v>19</v>
      </c>
      <c r="E18" s="236"/>
      <c r="F18" s="237">
        <v>252879.11</v>
      </c>
      <c r="G18" s="223"/>
    </row>
    <row r="19" spans="1:7" s="219" customFormat="1" ht="14.25" customHeight="1">
      <c r="A19" s="264">
        <v>43350</v>
      </c>
      <c r="B19" s="288" t="s">
        <v>860</v>
      </c>
      <c r="C19" s="251" t="s">
        <v>845</v>
      </c>
      <c r="D19" s="235" t="s">
        <v>19</v>
      </c>
      <c r="E19" s="236"/>
      <c r="F19" s="237">
        <v>11858</v>
      </c>
      <c r="G19" s="223"/>
    </row>
    <row r="20" spans="1:7" s="219" customFormat="1" ht="14.25" customHeight="1">
      <c r="A20" s="232">
        <v>43350</v>
      </c>
      <c r="B20" s="288" t="s">
        <v>861</v>
      </c>
      <c r="C20" s="251" t="s">
        <v>494</v>
      </c>
      <c r="D20" s="235" t="s">
        <v>19</v>
      </c>
      <c r="E20" s="236"/>
      <c r="F20" s="237">
        <v>607.09</v>
      </c>
      <c r="G20" s="223"/>
    </row>
    <row r="21" spans="1:7" s="219" customFormat="1" ht="14.25" customHeight="1">
      <c r="A21" s="264">
        <v>43350</v>
      </c>
      <c r="B21" s="288" t="s">
        <v>862</v>
      </c>
      <c r="C21" s="251" t="s">
        <v>494</v>
      </c>
      <c r="D21" s="235" t="s">
        <v>19</v>
      </c>
      <c r="E21" s="236"/>
      <c r="F21" s="237">
        <v>182.25</v>
      </c>
      <c r="G21" s="274"/>
    </row>
    <row r="22" spans="1:7" s="219" customFormat="1" ht="14.25" customHeight="1">
      <c r="A22" s="232">
        <v>43350</v>
      </c>
      <c r="B22" s="288" t="s">
        <v>863</v>
      </c>
      <c r="C22" s="251" t="s">
        <v>216</v>
      </c>
      <c r="D22" s="235" t="s">
        <v>19</v>
      </c>
      <c r="E22" s="236"/>
      <c r="F22" s="237">
        <v>70331.25</v>
      </c>
      <c r="G22" s="223"/>
    </row>
    <row r="23" spans="1:7" s="219" customFormat="1" ht="14.25" customHeight="1">
      <c r="A23" s="264">
        <v>43350</v>
      </c>
      <c r="B23" s="288" t="s">
        <v>864</v>
      </c>
      <c r="C23" s="251" t="s">
        <v>818</v>
      </c>
      <c r="D23" s="235" t="s">
        <v>19</v>
      </c>
      <c r="E23" s="236"/>
      <c r="F23" s="237">
        <v>1331</v>
      </c>
      <c r="G23" s="274"/>
    </row>
    <row r="24" spans="1:7" s="218" customFormat="1" ht="14.25" customHeight="1">
      <c r="A24" s="232">
        <v>43350</v>
      </c>
      <c r="B24" s="288" t="s">
        <v>865</v>
      </c>
      <c r="C24" s="251" t="s">
        <v>765</v>
      </c>
      <c r="D24" s="235" t="s">
        <v>19</v>
      </c>
      <c r="E24" s="236"/>
      <c r="F24" s="237">
        <v>1494.59</v>
      </c>
      <c r="G24" s="257"/>
    </row>
    <row r="25" spans="1:7" s="218" customFormat="1" ht="14.25" customHeight="1">
      <c r="A25" s="264">
        <v>43350</v>
      </c>
      <c r="B25" s="288" t="s">
        <v>866</v>
      </c>
      <c r="C25" s="251" t="s">
        <v>765</v>
      </c>
      <c r="D25" s="235" t="s">
        <v>19</v>
      </c>
      <c r="E25" s="236"/>
      <c r="F25" s="237">
        <v>34430.839999999997</v>
      </c>
      <c r="G25" s="257"/>
    </row>
    <row r="26" spans="1:7" s="218" customFormat="1" ht="14.25" customHeight="1">
      <c r="A26" s="232">
        <v>43350</v>
      </c>
      <c r="B26" s="288" t="s">
        <v>867</v>
      </c>
      <c r="C26" s="251" t="s">
        <v>765</v>
      </c>
      <c r="D26" s="235" t="s">
        <v>19</v>
      </c>
      <c r="E26" s="236"/>
      <c r="F26" s="237">
        <v>420687.77</v>
      </c>
      <c r="G26" s="257"/>
    </row>
    <row r="27" spans="1:7" s="218" customFormat="1" ht="14.25" customHeight="1">
      <c r="A27" s="264">
        <v>43350</v>
      </c>
      <c r="B27" s="288" t="s">
        <v>868</v>
      </c>
      <c r="C27" s="251" t="s">
        <v>846</v>
      </c>
      <c r="D27" s="235" t="s">
        <v>19</v>
      </c>
      <c r="E27" s="236"/>
      <c r="F27" s="237">
        <v>1741.93</v>
      </c>
      <c r="G27" s="257"/>
    </row>
    <row r="28" spans="1:7" s="218" customFormat="1" ht="14.25" customHeight="1">
      <c r="A28" s="232">
        <v>43350</v>
      </c>
      <c r="B28" s="288" t="s">
        <v>869</v>
      </c>
      <c r="C28" s="251" t="s">
        <v>426</v>
      </c>
      <c r="D28" s="235" t="s">
        <v>19</v>
      </c>
      <c r="E28" s="236"/>
      <c r="F28" s="237">
        <v>46511.72</v>
      </c>
      <c r="G28" s="257"/>
    </row>
    <row r="29" spans="1:7" s="218" customFormat="1" ht="14.25" customHeight="1">
      <c r="A29" s="264">
        <v>43350</v>
      </c>
      <c r="B29" s="288" t="s">
        <v>870</v>
      </c>
      <c r="C29" s="251" t="s">
        <v>577</v>
      </c>
      <c r="D29" s="235" t="s">
        <v>19</v>
      </c>
      <c r="E29" s="236"/>
      <c r="F29" s="237">
        <v>332.75</v>
      </c>
      <c r="G29" s="257"/>
    </row>
    <row r="30" spans="1:7" s="218" customFormat="1" ht="14.25" customHeight="1">
      <c r="A30" s="232">
        <v>43350</v>
      </c>
      <c r="B30" s="288" t="s">
        <v>871</v>
      </c>
      <c r="C30" s="251" t="s">
        <v>202</v>
      </c>
      <c r="D30" s="235" t="s">
        <v>19</v>
      </c>
      <c r="E30" s="236"/>
      <c r="F30" s="237">
        <v>84.7</v>
      </c>
      <c r="G30" s="257"/>
    </row>
    <row r="31" spans="1:7" s="218" customFormat="1" ht="14.25" customHeight="1">
      <c r="A31" s="264">
        <v>43350</v>
      </c>
      <c r="B31" s="288" t="s">
        <v>872</v>
      </c>
      <c r="C31" s="251" t="s">
        <v>202</v>
      </c>
      <c r="D31" s="235" t="s">
        <v>19</v>
      </c>
      <c r="E31" s="236"/>
      <c r="F31" s="237">
        <v>256</v>
      </c>
      <c r="G31" s="257"/>
    </row>
    <row r="32" spans="1:7" s="218" customFormat="1" ht="14.25" customHeight="1">
      <c r="A32" s="232">
        <v>43350</v>
      </c>
      <c r="B32" s="288" t="s">
        <v>873</v>
      </c>
      <c r="C32" s="251" t="s">
        <v>202</v>
      </c>
      <c r="D32" s="235" t="s">
        <v>19</v>
      </c>
      <c r="E32" s="236"/>
      <c r="F32" s="237">
        <v>126.1</v>
      </c>
      <c r="G32" s="257"/>
    </row>
    <row r="33" spans="1:8" s="218" customFormat="1" ht="14.25" customHeight="1">
      <c r="A33" s="264">
        <v>43350</v>
      </c>
      <c r="B33" s="288" t="s">
        <v>874</v>
      </c>
      <c r="C33" s="251" t="s">
        <v>202</v>
      </c>
      <c r="D33" s="235" t="s">
        <v>19</v>
      </c>
      <c r="E33" s="236"/>
      <c r="F33" s="237">
        <v>11.85</v>
      </c>
      <c r="G33" s="257"/>
    </row>
    <row r="34" spans="1:8" s="218" customFormat="1" ht="14.25" customHeight="1">
      <c r="A34" s="232">
        <v>43350</v>
      </c>
      <c r="B34" s="288" t="s">
        <v>875</v>
      </c>
      <c r="C34" s="251" t="s">
        <v>847</v>
      </c>
      <c r="D34" s="235" t="s">
        <v>19</v>
      </c>
      <c r="E34" s="236"/>
      <c r="F34" s="237">
        <v>26.65</v>
      </c>
      <c r="G34" s="257"/>
    </row>
    <row r="35" spans="1:8" s="218" customFormat="1" ht="14.25" customHeight="1">
      <c r="A35" s="264">
        <v>43350</v>
      </c>
      <c r="B35" s="288" t="s">
        <v>876</v>
      </c>
      <c r="C35" s="251" t="s">
        <v>579</v>
      </c>
      <c r="D35" s="235" t="s">
        <v>19</v>
      </c>
      <c r="E35" s="236"/>
      <c r="F35" s="237">
        <v>2420</v>
      </c>
      <c r="G35" s="257"/>
    </row>
    <row r="36" spans="1:8" s="218" customFormat="1" ht="15" customHeight="1">
      <c r="A36" s="232">
        <v>43350</v>
      </c>
      <c r="B36" s="288" t="s">
        <v>877</v>
      </c>
      <c r="C36" s="251" t="s">
        <v>886</v>
      </c>
      <c r="D36" s="235" t="s">
        <v>19</v>
      </c>
      <c r="E36" s="236"/>
      <c r="F36" s="237">
        <v>8017.59</v>
      </c>
      <c r="G36" s="257"/>
    </row>
    <row r="37" spans="1:8" s="218" customFormat="1" ht="14.25" customHeight="1">
      <c r="A37" s="264">
        <v>43350</v>
      </c>
      <c r="B37" s="288" t="s">
        <v>878</v>
      </c>
      <c r="C37" s="251" t="s">
        <v>819</v>
      </c>
      <c r="D37" s="235" t="s">
        <v>19</v>
      </c>
      <c r="E37" s="236"/>
      <c r="F37" s="237">
        <v>11097.13</v>
      </c>
      <c r="G37" s="254"/>
    </row>
    <row r="38" spans="1:8" s="218" customFormat="1" ht="14.25" customHeight="1">
      <c r="A38" s="232">
        <v>43350</v>
      </c>
      <c r="B38" s="288" t="s">
        <v>879</v>
      </c>
      <c r="C38" s="251" t="s">
        <v>848</v>
      </c>
      <c r="D38" s="235" t="s">
        <v>19</v>
      </c>
      <c r="E38" s="236"/>
      <c r="F38" s="237">
        <v>45803.34</v>
      </c>
      <c r="G38" s="254"/>
      <c r="H38" s="250"/>
    </row>
    <row r="39" spans="1:8" s="218" customFormat="1" ht="14.25" customHeight="1">
      <c r="A39" s="264">
        <v>43350</v>
      </c>
      <c r="B39" s="288" t="s">
        <v>879</v>
      </c>
      <c r="C39" s="251" t="s">
        <v>848</v>
      </c>
      <c r="D39" s="235" t="s">
        <v>19</v>
      </c>
      <c r="E39" s="236"/>
      <c r="F39" s="237">
        <v>106874.46</v>
      </c>
      <c r="G39" s="257"/>
    </row>
    <row r="40" spans="1:8" s="218" customFormat="1" ht="14.25" customHeight="1">
      <c r="A40" s="232">
        <v>43350</v>
      </c>
      <c r="B40" s="288" t="s">
        <v>880</v>
      </c>
      <c r="C40" s="251" t="s">
        <v>849</v>
      </c>
      <c r="D40" s="235" t="s">
        <v>19</v>
      </c>
      <c r="E40" s="236"/>
      <c r="F40" s="237">
        <v>246.59</v>
      </c>
      <c r="G40" s="257"/>
    </row>
    <row r="41" spans="1:8" s="218" customFormat="1" ht="14.25" customHeight="1">
      <c r="A41" s="264">
        <v>43350</v>
      </c>
      <c r="B41" s="288" t="s">
        <v>881</v>
      </c>
      <c r="C41" s="251" t="s">
        <v>850</v>
      </c>
      <c r="D41" s="235" t="s">
        <v>19</v>
      </c>
      <c r="E41" s="236"/>
      <c r="F41" s="237">
        <v>1592.34</v>
      </c>
      <c r="G41" s="254"/>
    </row>
    <row r="42" spans="1:8" s="218" customFormat="1" ht="14.25" customHeight="1">
      <c r="A42" s="232">
        <v>43350</v>
      </c>
      <c r="B42" s="288" t="s">
        <v>882</v>
      </c>
      <c r="C42" s="251" t="s">
        <v>760</v>
      </c>
      <c r="D42" s="235" t="s">
        <v>19</v>
      </c>
      <c r="E42" s="236"/>
      <c r="F42" s="237">
        <v>1172.49</v>
      </c>
      <c r="G42" s="257"/>
    </row>
    <row r="43" spans="1:8" s="218" customFormat="1" ht="14.25" customHeight="1">
      <c r="A43" s="264">
        <v>43350</v>
      </c>
      <c r="B43" s="288" t="s">
        <v>883</v>
      </c>
      <c r="C43" s="251" t="s">
        <v>269</v>
      </c>
      <c r="D43" s="235" t="s">
        <v>19</v>
      </c>
      <c r="E43" s="236"/>
      <c r="F43" s="237">
        <v>136.16999999999999</v>
      </c>
      <c r="G43" s="257"/>
    </row>
    <row r="44" spans="1:8" s="218" customFormat="1" ht="14.25" customHeight="1">
      <c r="A44" s="232">
        <v>43350</v>
      </c>
      <c r="B44" s="288" t="s">
        <v>885</v>
      </c>
      <c r="C44" s="251" t="s">
        <v>585</v>
      </c>
      <c r="D44" s="235" t="s">
        <v>19</v>
      </c>
      <c r="E44" s="236"/>
      <c r="F44" s="237">
        <v>408.38</v>
      </c>
      <c r="G44" s="257"/>
    </row>
    <row r="45" spans="1:8" s="218" customFormat="1" ht="14.25" customHeight="1">
      <c r="A45" s="264">
        <v>43350</v>
      </c>
      <c r="B45" s="288" t="s">
        <v>884</v>
      </c>
      <c r="C45" s="251" t="s">
        <v>585</v>
      </c>
      <c r="D45" s="235" t="s">
        <v>19</v>
      </c>
      <c r="E45" s="236"/>
      <c r="F45" s="237">
        <v>408.38</v>
      </c>
      <c r="G45" s="254"/>
    </row>
    <row r="46" spans="1:8" s="218" customFormat="1" ht="14.25" customHeight="1">
      <c r="A46" s="232">
        <v>43350</v>
      </c>
      <c r="B46" s="288" t="s">
        <v>887</v>
      </c>
      <c r="C46" s="251" t="s">
        <v>909</v>
      </c>
      <c r="D46" s="235" t="s">
        <v>19</v>
      </c>
      <c r="E46" s="236"/>
      <c r="F46" s="237">
        <v>106893.9988</v>
      </c>
      <c r="G46" s="257"/>
    </row>
    <row r="47" spans="1:8" s="218" customFormat="1" ht="14.25" customHeight="1">
      <c r="A47" s="264">
        <v>43350</v>
      </c>
      <c r="B47" s="288" t="s">
        <v>888</v>
      </c>
      <c r="C47" s="251" t="s">
        <v>654</v>
      </c>
      <c r="D47" s="235" t="s">
        <v>19</v>
      </c>
      <c r="E47" s="236"/>
      <c r="F47" s="237">
        <v>172765.37</v>
      </c>
      <c r="G47" s="257"/>
    </row>
    <row r="48" spans="1:8" s="218" customFormat="1" ht="15" customHeight="1">
      <c r="A48" s="232">
        <v>43350</v>
      </c>
      <c r="B48" s="288" t="s">
        <v>889</v>
      </c>
      <c r="C48" s="298" t="s">
        <v>910</v>
      </c>
      <c r="D48" s="235" t="s">
        <v>19</v>
      </c>
      <c r="E48" s="299"/>
      <c r="F48" s="237">
        <v>205.7</v>
      </c>
      <c r="G48" s="257"/>
    </row>
    <row r="49" spans="1:7" s="218" customFormat="1" ht="14.25" customHeight="1">
      <c r="A49" s="264">
        <v>43350</v>
      </c>
      <c r="B49" s="288" t="s">
        <v>890</v>
      </c>
      <c r="C49" s="298" t="s">
        <v>489</v>
      </c>
      <c r="D49" s="235" t="s">
        <v>19</v>
      </c>
      <c r="E49" s="299"/>
      <c r="F49" s="237">
        <v>116.8</v>
      </c>
      <c r="G49" s="257"/>
    </row>
    <row r="50" spans="1:7" s="218" customFormat="1" ht="14.25" customHeight="1">
      <c r="A50" s="232">
        <v>43350</v>
      </c>
      <c r="B50" s="288" t="s">
        <v>891</v>
      </c>
      <c r="C50" s="298" t="s">
        <v>654</v>
      </c>
      <c r="D50" s="235" t="s">
        <v>19</v>
      </c>
      <c r="E50" s="302"/>
      <c r="F50" s="237">
        <v>4586.51</v>
      </c>
      <c r="G50" s="257"/>
    </row>
    <row r="51" spans="1:7" s="218" customFormat="1" ht="14.25" customHeight="1">
      <c r="A51" s="264">
        <v>43350</v>
      </c>
      <c r="B51" s="288" t="s">
        <v>892</v>
      </c>
      <c r="C51" s="287" t="s">
        <v>654</v>
      </c>
      <c r="D51" s="235" t="s">
        <v>19</v>
      </c>
      <c r="E51" s="236"/>
      <c r="F51" s="237">
        <v>1724.25</v>
      </c>
      <c r="G51" s="257"/>
    </row>
    <row r="52" spans="1:7" s="218" customFormat="1" ht="14.25" customHeight="1">
      <c r="A52" s="232">
        <v>43350</v>
      </c>
      <c r="B52" s="288" t="s">
        <v>893</v>
      </c>
      <c r="C52" s="287" t="s">
        <v>486</v>
      </c>
      <c r="D52" s="235" t="s">
        <v>19</v>
      </c>
      <c r="E52" s="236"/>
      <c r="F52" s="237">
        <v>13713.33</v>
      </c>
      <c r="G52" s="257"/>
    </row>
    <row r="53" spans="1:7" s="218" customFormat="1" ht="14.25" customHeight="1">
      <c r="A53" s="264">
        <v>43350</v>
      </c>
      <c r="B53" s="288" t="s">
        <v>894</v>
      </c>
      <c r="C53" s="287" t="s">
        <v>359</v>
      </c>
      <c r="D53" s="235" t="s">
        <v>19</v>
      </c>
      <c r="E53" s="236"/>
      <c r="F53" s="237">
        <v>50.51</v>
      </c>
      <c r="G53" s="257"/>
    </row>
    <row r="54" spans="1:7" s="218" customFormat="1" ht="14.25" customHeight="1">
      <c r="A54" s="232">
        <v>43350</v>
      </c>
      <c r="B54" s="288" t="s">
        <v>895</v>
      </c>
      <c r="C54" s="287" t="s">
        <v>359</v>
      </c>
      <c r="D54" s="235" t="s">
        <v>19</v>
      </c>
      <c r="E54" s="236"/>
      <c r="F54" s="237">
        <v>1479.82</v>
      </c>
      <c r="G54" s="257"/>
    </row>
    <row r="55" spans="1:7" s="218" customFormat="1" ht="14.25" customHeight="1">
      <c r="A55" s="264">
        <v>43350</v>
      </c>
      <c r="B55" s="288" t="s">
        <v>896</v>
      </c>
      <c r="C55" s="287" t="s">
        <v>359</v>
      </c>
      <c r="D55" s="235" t="s">
        <v>19</v>
      </c>
      <c r="E55" s="236"/>
      <c r="F55" s="237">
        <v>263.68</v>
      </c>
      <c r="G55" s="257"/>
    </row>
    <row r="56" spans="1:7" s="218" customFormat="1" ht="14.25" customHeight="1">
      <c r="A56" s="232">
        <v>43350</v>
      </c>
      <c r="B56" s="288" t="s">
        <v>897</v>
      </c>
      <c r="C56" s="287" t="s">
        <v>601</v>
      </c>
      <c r="D56" s="235" t="s">
        <v>19</v>
      </c>
      <c r="E56" s="236"/>
      <c r="F56" s="237">
        <v>40943.379999999997</v>
      </c>
      <c r="G56" s="257"/>
    </row>
    <row r="57" spans="1:7" s="218" customFormat="1" ht="14.25" customHeight="1">
      <c r="A57" s="264">
        <v>43350</v>
      </c>
      <c r="B57" s="288" t="s">
        <v>898</v>
      </c>
      <c r="C57" s="287" t="s">
        <v>359</v>
      </c>
      <c r="D57" s="235" t="s">
        <v>19</v>
      </c>
      <c r="E57" s="236"/>
      <c r="F57" s="237">
        <v>50.51</v>
      </c>
      <c r="G57" s="257"/>
    </row>
    <row r="58" spans="1:7" s="218" customFormat="1" ht="14.25" customHeight="1">
      <c r="A58" s="232">
        <v>43350</v>
      </c>
      <c r="B58" s="288" t="s">
        <v>899</v>
      </c>
      <c r="C58" s="287" t="s">
        <v>359</v>
      </c>
      <c r="D58" s="235" t="s">
        <v>19</v>
      </c>
      <c r="E58" s="236"/>
      <c r="F58" s="237">
        <v>263.68</v>
      </c>
      <c r="G58" s="257"/>
    </row>
    <row r="59" spans="1:7" s="217" customFormat="1" ht="14.25" customHeight="1">
      <c r="A59" s="264">
        <v>43350</v>
      </c>
      <c r="B59" s="288" t="s">
        <v>900</v>
      </c>
      <c r="C59" s="287" t="s">
        <v>603</v>
      </c>
      <c r="D59" s="235" t="s">
        <v>19</v>
      </c>
      <c r="E59" s="236"/>
      <c r="F59" s="256">
        <v>417.45</v>
      </c>
      <c r="G59" s="257"/>
    </row>
    <row r="60" spans="1:7" s="217" customFormat="1" ht="14.25" customHeight="1">
      <c r="A60" s="232">
        <v>43350</v>
      </c>
      <c r="B60" s="288" t="s">
        <v>901</v>
      </c>
      <c r="C60" s="287" t="s">
        <v>359</v>
      </c>
      <c r="D60" s="235" t="s">
        <v>19</v>
      </c>
      <c r="E60" s="236"/>
      <c r="F60" s="259">
        <v>981.14</v>
      </c>
      <c r="G60" s="257"/>
    </row>
    <row r="61" spans="1:7" s="217" customFormat="1" ht="14.25" customHeight="1">
      <c r="A61" s="264">
        <v>43350</v>
      </c>
      <c r="B61" s="288" t="s">
        <v>902</v>
      </c>
      <c r="C61" s="287" t="s">
        <v>488</v>
      </c>
      <c r="D61" s="235" t="s">
        <v>19</v>
      </c>
      <c r="E61" s="236"/>
      <c r="F61" s="239">
        <v>627</v>
      </c>
      <c r="G61" s="257"/>
    </row>
    <row r="62" spans="1:7" s="217" customFormat="1" ht="14.25" customHeight="1">
      <c r="A62" s="232">
        <v>43350</v>
      </c>
      <c r="B62" s="288" t="s">
        <v>912</v>
      </c>
      <c r="C62" s="287" t="s">
        <v>501</v>
      </c>
      <c r="D62" s="235" t="s">
        <v>19</v>
      </c>
      <c r="E62" s="236"/>
      <c r="F62" s="259">
        <v>7308.4</v>
      </c>
      <c r="G62" s="257"/>
    </row>
    <row r="63" spans="1:7" s="217" customFormat="1" ht="14.25" customHeight="1">
      <c r="A63" s="264">
        <v>43350</v>
      </c>
      <c r="B63" s="288" t="s">
        <v>903</v>
      </c>
      <c r="C63" s="287" t="s">
        <v>234</v>
      </c>
      <c r="D63" s="235" t="s">
        <v>19</v>
      </c>
      <c r="E63" s="236"/>
      <c r="F63" s="239">
        <v>268.95</v>
      </c>
      <c r="G63" s="257"/>
    </row>
    <row r="64" spans="1:7" s="217" customFormat="1" ht="14.25" customHeight="1">
      <c r="A64" s="232">
        <v>43350</v>
      </c>
      <c r="B64" s="288" t="s">
        <v>904</v>
      </c>
      <c r="C64" s="287" t="s">
        <v>911</v>
      </c>
      <c r="D64" s="235" t="s">
        <v>19</v>
      </c>
      <c r="E64" s="236"/>
      <c r="F64" s="239">
        <v>14638.17</v>
      </c>
      <c r="G64" s="257"/>
    </row>
    <row r="65" spans="1:8" s="217" customFormat="1" ht="14.25" customHeight="1">
      <c r="A65" s="264">
        <v>43350</v>
      </c>
      <c r="B65" s="288" t="s">
        <v>905</v>
      </c>
      <c r="C65" s="287" t="s">
        <v>911</v>
      </c>
      <c r="D65" s="235" t="s">
        <v>19</v>
      </c>
      <c r="E65" s="236"/>
      <c r="F65" s="239">
        <v>135962.34</v>
      </c>
      <c r="G65" s="257"/>
    </row>
    <row r="66" spans="1:8" s="217" customFormat="1" ht="14.25" customHeight="1">
      <c r="A66" s="232">
        <v>43350</v>
      </c>
      <c r="B66" s="288" t="s">
        <v>906</v>
      </c>
      <c r="C66" s="287" t="s">
        <v>911</v>
      </c>
      <c r="D66" s="235" t="s">
        <v>19</v>
      </c>
      <c r="E66" s="236"/>
      <c r="F66" s="239">
        <v>61515.08</v>
      </c>
      <c r="G66" s="254"/>
      <c r="H66" s="294"/>
    </row>
    <row r="67" spans="1:8" s="217" customFormat="1" ht="14.25" customHeight="1">
      <c r="A67" s="264">
        <v>43350</v>
      </c>
      <c r="B67" s="288" t="s">
        <v>907</v>
      </c>
      <c r="C67" s="287" t="s">
        <v>723</v>
      </c>
      <c r="D67" s="235" t="s">
        <v>19</v>
      </c>
      <c r="E67" s="236"/>
      <c r="F67" s="237">
        <v>523.24</v>
      </c>
      <c r="G67" s="257"/>
    </row>
    <row r="68" spans="1:8" s="217" customFormat="1" ht="14.25" customHeight="1">
      <c r="A68" s="232">
        <v>43350</v>
      </c>
      <c r="B68" s="288" t="s">
        <v>908</v>
      </c>
      <c r="C68" s="287" t="s">
        <v>723</v>
      </c>
      <c r="D68" s="235" t="s">
        <v>19</v>
      </c>
      <c r="E68" s="236"/>
      <c r="F68" s="237">
        <v>1193.68</v>
      </c>
      <c r="G68" s="254">
        <f>SUM(F46:F68)</f>
        <v>566492.98880000005</v>
      </c>
    </row>
    <row r="69" spans="1:8" s="217" customFormat="1" ht="14.25" customHeight="1">
      <c r="A69" s="264">
        <v>43354</v>
      </c>
      <c r="B69" s="265"/>
      <c r="C69" s="266" t="s">
        <v>913</v>
      </c>
      <c r="D69" s="267" t="s">
        <v>914</v>
      </c>
      <c r="E69" s="268">
        <v>2660</v>
      </c>
      <c r="F69" s="297"/>
      <c r="G69" s="257"/>
    </row>
    <row r="70" spans="1:8" s="217" customFormat="1" ht="14.25" customHeight="1">
      <c r="A70" s="232">
        <v>43356</v>
      </c>
      <c r="B70" s="307"/>
      <c r="C70" s="308"/>
      <c r="D70" s="244" t="s">
        <v>405</v>
      </c>
      <c r="E70" s="236">
        <v>3497182.5</v>
      </c>
      <c r="F70" s="309"/>
      <c r="G70" s="257"/>
    </row>
    <row r="71" spans="1:8" s="217" customFormat="1" ht="14.25" customHeight="1">
      <c r="A71" s="232">
        <v>43357</v>
      </c>
      <c r="B71" s="307"/>
      <c r="C71" s="308"/>
      <c r="D71" s="244" t="s">
        <v>135</v>
      </c>
      <c r="E71" s="236"/>
      <c r="F71" s="309">
        <v>2000000</v>
      </c>
      <c r="G71" s="257"/>
    </row>
    <row r="72" spans="1:8" s="217" customFormat="1" ht="14.25" customHeight="1">
      <c r="A72" s="232">
        <v>43360</v>
      </c>
      <c r="B72" s="307" t="s">
        <v>915</v>
      </c>
      <c r="C72" s="308" t="s">
        <v>596</v>
      </c>
      <c r="D72" s="235" t="s">
        <v>19</v>
      </c>
      <c r="E72" s="236"/>
      <c r="F72" s="309">
        <v>78227.38</v>
      </c>
      <c r="G72" s="257"/>
    </row>
    <row r="73" spans="1:8" s="217" customFormat="1" ht="14.25" customHeight="1">
      <c r="A73" s="232">
        <v>43360</v>
      </c>
      <c r="B73" s="307" t="s">
        <v>916</v>
      </c>
      <c r="C73" s="308" t="s">
        <v>196</v>
      </c>
      <c r="D73" s="235" t="s">
        <v>19</v>
      </c>
      <c r="E73" s="236"/>
      <c r="F73" s="309">
        <v>39835.440000000002</v>
      </c>
      <c r="G73" s="257"/>
    </row>
    <row r="74" spans="1:8" s="217" customFormat="1" ht="14.25" customHeight="1">
      <c r="A74" s="232">
        <v>43360</v>
      </c>
      <c r="B74" s="307" t="s">
        <v>917</v>
      </c>
      <c r="C74" s="308" t="s">
        <v>942</v>
      </c>
      <c r="D74" s="235" t="s">
        <v>19</v>
      </c>
      <c r="E74" s="236"/>
      <c r="F74" s="309">
        <v>71708.08</v>
      </c>
      <c r="G74" s="257"/>
    </row>
    <row r="75" spans="1:8" s="217" customFormat="1" ht="14.25" customHeight="1">
      <c r="A75" s="232">
        <v>43360</v>
      </c>
      <c r="B75" s="307" t="s">
        <v>918</v>
      </c>
      <c r="C75" s="308" t="s">
        <v>942</v>
      </c>
      <c r="D75" s="235" t="s">
        <v>19</v>
      </c>
      <c r="E75" s="236"/>
      <c r="F75" s="309">
        <v>133206.03</v>
      </c>
      <c r="G75" s="257"/>
    </row>
    <row r="76" spans="1:8" s="217" customFormat="1" ht="14.25" customHeight="1">
      <c r="A76" s="232">
        <v>43360</v>
      </c>
      <c r="B76" s="307" t="s">
        <v>919</v>
      </c>
      <c r="C76" s="308" t="s">
        <v>845</v>
      </c>
      <c r="D76" s="235" t="s">
        <v>19</v>
      </c>
      <c r="E76" s="236"/>
      <c r="F76" s="309">
        <v>24381.5</v>
      </c>
      <c r="G76" s="257"/>
    </row>
    <row r="77" spans="1:8" s="217" customFormat="1" ht="14.25" customHeight="1">
      <c r="A77" s="232">
        <v>43360</v>
      </c>
      <c r="B77" s="307" t="s">
        <v>920</v>
      </c>
      <c r="C77" s="308" t="s">
        <v>348</v>
      </c>
      <c r="D77" s="235" t="s">
        <v>19</v>
      </c>
      <c r="E77" s="236"/>
      <c r="F77" s="309">
        <v>459.84</v>
      </c>
      <c r="G77" s="257"/>
    </row>
    <row r="78" spans="1:8" s="217" customFormat="1" ht="14.25" customHeight="1">
      <c r="A78" s="232">
        <v>43360</v>
      </c>
      <c r="B78" s="307" t="s">
        <v>921</v>
      </c>
      <c r="C78" s="308" t="s">
        <v>348</v>
      </c>
      <c r="D78" s="235" t="s">
        <v>19</v>
      </c>
      <c r="E78" s="236"/>
      <c r="F78" s="309">
        <v>61.56</v>
      </c>
      <c r="G78" s="257"/>
    </row>
    <row r="79" spans="1:8" s="217" customFormat="1" ht="14.25" customHeight="1">
      <c r="A79" s="232">
        <v>43360</v>
      </c>
      <c r="B79" s="310" t="s">
        <v>922</v>
      </c>
      <c r="C79" s="244" t="s">
        <v>348</v>
      </c>
      <c r="D79" s="235" t="s">
        <v>19</v>
      </c>
      <c r="E79" s="236"/>
      <c r="F79" s="309">
        <v>247.53</v>
      </c>
      <c r="G79" s="257"/>
    </row>
    <row r="80" spans="1:8" s="217" customFormat="1" ht="14.25" customHeight="1">
      <c r="A80" s="232">
        <v>43360</v>
      </c>
      <c r="B80" s="310" t="s">
        <v>923</v>
      </c>
      <c r="C80" s="244" t="s">
        <v>818</v>
      </c>
      <c r="D80" s="235" t="s">
        <v>19</v>
      </c>
      <c r="E80" s="236"/>
      <c r="F80" s="309">
        <v>7986</v>
      </c>
      <c r="G80" s="257"/>
    </row>
    <row r="81" spans="1:7" ht="14.25" customHeight="1">
      <c r="A81" s="232">
        <v>43360</v>
      </c>
      <c r="B81" s="310" t="s">
        <v>924</v>
      </c>
      <c r="C81" s="235" t="s">
        <v>426</v>
      </c>
      <c r="D81" s="235" t="s">
        <v>19</v>
      </c>
      <c r="E81" s="311"/>
      <c r="F81" s="311">
        <v>85136.42</v>
      </c>
      <c r="G81" s="276"/>
    </row>
    <row r="82" spans="1:7" ht="14.25" customHeight="1">
      <c r="A82" s="232">
        <v>43360</v>
      </c>
      <c r="B82" s="310" t="s">
        <v>925</v>
      </c>
      <c r="C82" s="235" t="s">
        <v>943</v>
      </c>
      <c r="D82" s="235" t="s">
        <v>19</v>
      </c>
      <c r="E82" s="311"/>
      <c r="F82" s="311">
        <v>70483.41</v>
      </c>
    </row>
    <row r="83" spans="1:7" ht="14.25" customHeight="1">
      <c r="A83" s="232">
        <v>43360</v>
      </c>
      <c r="B83" s="310" t="s">
        <v>926</v>
      </c>
      <c r="C83" s="235" t="s">
        <v>944</v>
      </c>
      <c r="D83" s="235" t="s">
        <v>19</v>
      </c>
      <c r="E83" s="311"/>
      <c r="F83" s="311">
        <v>3314</v>
      </c>
      <c r="G83" s="276"/>
    </row>
    <row r="84" spans="1:7">
      <c r="A84" s="232">
        <v>43360</v>
      </c>
      <c r="B84" s="310" t="s">
        <v>927</v>
      </c>
      <c r="C84" s="235" t="s">
        <v>722</v>
      </c>
      <c r="D84" s="235" t="s">
        <v>19</v>
      </c>
      <c r="E84" s="311"/>
      <c r="F84" s="311">
        <v>1169.42</v>
      </c>
    </row>
    <row r="85" spans="1:7">
      <c r="A85" s="232">
        <v>43360</v>
      </c>
      <c r="B85" s="310" t="s">
        <v>928</v>
      </c>
      <c r="C85" s="235" t="s">
        <v>945</v>
      </c>
      <c r="D85" s="235" t="s">
        <v>19</v>
      </c>
      <c r="E85" s="311"/>
      <c r="F85" s="311">
        <v>78227.38</v>
      </c>
    </row>
    <row r="86" spans="1:7">
      <c r="A86" s="232">
        <v>43360</v>
      </c>
      <c r="B86" s="310" t="s">
        <v>929</v>
      </c>
      <c r="C86" s="235" t="s">
        <v>946</v>
      </c>
      <c r="D86" s="235" t="s">
        <v>19</v>
      </c>
      <c r="E86" s="311"/>
      <c r="F86" s="311">
        <v>469.55</v>
      </c>
    </row>
    <row r="87" spans="1:7">
      <c r="A87" s="232">
        <v>43360</v>
      </c>
      <c r="B87" s="310" t="s">
        <v>930</v>
      </c>
      <c r="C87" s="235" t="s">
        <v>947</v>
      </c>
      <c r="D87" s="235" t="s">
        <v>19</v>
      </c>
      <c r="E87" s="311"/>
      <c r="F87" s="311">
        <v>22078.13</v>
      </c>
    </row>
    <row r="88" spans="1:7">
      <c r="A88" s="232">
        <v>43360</v>
      </c>
      <c r="B88" s="310" t="s">
        <v>931</v>
      </c>
      <c r="C88" s="235" t="s">
        <v>948</v>
      </c>
      <c r="D88" s="235" t="s">
        <v>19</v>
      </c>
      <c r="E88" s="311"/>
      <c r="F88" s="311">
        <v>59733.97</v>
      </c>
    </row>
    <row r="89" spans="1:7">
      <c r="A89" s="232">
        <v>43360</v>
      </c>
      <c r="B89" s="310" t="s">
        <v>932</v>
      </c>
      <c r="C89" s="235" t="s">
        <v>949</v>
      </c>
      <c r="D89" s="235" t="s">
        <v>19</v>
      </c>
      <c r="E89" s="311"/>
      <c r="F89" s="311">
        <v>2693.41</v>
      </c>
    </row>
    <row r="90" spans="1:7">
      <c r="A90" s="232">
        <v>43360</v>
      </c>
      <c r="B90" s="310" t="s">
        <v>933</v>
      </c>
      <c r="C90" s="235" t="s">
        <v>359</v>
      </c>
      <c r="D90" s="235" t="s">
        <v>19</v>
      </c>
      <c r="E90" s="311"/>
      <c r="F90" s="311">
        <v>961.27</v>
      </c>
    </row>
    <row r="91" spans="1:7">
      <c r="A91" s="232">
        <v>43360</v>
      </c>
      <c r="B91" s="310" t="s">
        <v>934</v>
      </c>
      <c r="C91" s="235" t="s">
        <v>601</v>
      </c>
      <c r="D91" s="235" t="s">
        <v>19</v>
      </c>
      <c r="E91" s="311"/>
      <c r="F91" s="311">
        <v>37667.910000000003</v>
      </c>
    </row>
    <row r="92" spans="1:7">
      <c r="A92" s="232">
        <v>43360</v>
      </c>
      <c r="B92" s="310" t="s">
        <v>935</v>
      </c>
      <c r="C92" s="235" t="s">
        <v>488</v>
      </c>
      <c r="D92" s="235" t="s">
        <v>19</v>
      </c>
      <c r="E92" s="311"/>
      <c r="F92" s="311">
        <v>627</v>
      </c>
    </row>
    <row r="93" spans="1:7">
      <c r="A93" s="232">
        <v>43360</v>
      </c>
      <c r="B93" s="310" t="s">
        <v>936</v>
      </c>
      <c r="C93" s="235" t="s">
        <v>56</v>
      </c>
      <c r="D93" s="235" t="s">
        <v>19</v>
      </c>
      <c r="E93" s="311"/>
      <c r="F93" s="311">
        <v>47348.73</v>
      </c>
    </row>
    <row r="94" spans="1:7">
      <c r="A94" s="232">
        <v>43360</v>
      </c>
      <c r="B94" s="310" t="s">
        <v>937</v>
      </c>
      <c r="C94" s="235" t="s">
        <v>215</v>
      </c>
      <c r="D94" s="235" t="s">
        <v>19</v>
      </c>
      <c r="E94" s="311"/>
      <c r="F94" s="311">
        <v>57310.18</v>
      </c>
    </row>
    <row r="95" spans="1:7">
      <c r="A95" s="232">
        <v>43360</v>
      </c>
      <c r="B95" s="310" t="s">
        <v>938</v>
      </c>
      <c r="C95" s="235" t="s">
        <v>950</v>
      </c>
      <c r="D95" s="235" t="s">
        <v>19</v>
      </c>
      <c r="E95" s="311"/>
      <c r="F95" s="311">
        <v>70775.05</v>
      </c>
    </row>
    <row r="96" spans="1:7">
      <c r="A96" s="232">
        <v>43360</v>
      </c>
      <c r="B96" s="310" t="s">
        <v>939</v>
      </c>
      <c r="C96" s="235" t="s">
        <v>725</v>
      </c>
      <c r="D96" s="235" t="s">
        <v>19</v>
      </c>
      <c r="E96" s="311"/>
      <c r="F96" s="311">
        <v>13286.93</v>
      </c>
    </row>
    <row r="97" spans="1:7">
      <c r="A97" s="232">
        <v>43360</v>
      </c>
      <c r="B97" s="310" t="s">
        <v>940</v>
      </c>
      <c r="C97" s="235" t="s">
        <v>326</v>
      </c>
      <c r="D97" s="235" t="s">
        <v>19</v>
      </c>
      <c r="E97" s="311"/>
      <c r="F97" s="311">
        <v>56605.62</v>
      </c>
    </row>
    <row r="98" spans="1:7">
      <c r="A98" s="232">
        <v>43360</v>
      </c>
      <c r="B98" s="310" t="s">
        <v>941</v>
      </c>
      <c r="C98" s="235" t="s">
        <v>175</v>
      </c>
      <c r="D98" s="235" t="s">
        <v>19</v>
      </c>
      <c r="E98" s="311"/>
      <c r="F98" s="311">
        <v>51015.23</v>
      </c>
      <c r="G98" s="274">
        <f>SUM(F72:F98)</f>
        <v>1015016.9700000002</v>
      </c>
    </row>
    <row r="99" spans="1:7" s="217" customFormat="1" ht="14.25" customHeight="1">
      <c r="A99" s="232">
        <v>43362</v>
      </c>
      <c r="B99" s="307"/>
      <c r="C99" s="308"/>
      <c r="D99" s="244" t="s">
        <v>405</v>
      </c>
      <c r="E99" s="236">
        <v>999265</v>
      </c>
      <c r="F99" s="309"/>
      <c r="G99" s="257"/>
    </row>
    <row r="100" spans="1:7">
      <c r="A100" s="232">
        <v>43363</v>
      </c>
      <c r="B100" s="220"/>
      <c r="C100" s="251"/>
      <c r="D100" s="244" t="s">
        <v>135</v>
      </c>
      <c r="E100" s="236"/>
      <c r="F100" s="237">
        <v>1000000</v>
      </c>
    </row>
    <row r="101" spans="1:7">
      <c r="A101" s="232">
        <v>43363</v>
      </c>
      <c r="B101" s="310"/>
      <c r="C101" s="235" t="s">
        <v>1296</v>
      </c>
      <c r="D101" s="235" t="s">
        <v>951</v>
      </c>
      <c r="E101" s="311"/>
      <c r="F101" s="311">
        <v>210.14</v>
      </c>
    </row>
    <row r="102" spans="1:7">
      <c r="A102" s="232">
        <v>43363</v>
      </c>
      <c r="B102" s="310"/>
      <c r="C102" s="235" t="s">
        <v>1296</v>
      </c>
      <c r="D102" s="235" t="s">
        <v>951</v>
      </c>
      <c r="E102" s="311"/>
      <c r="F102" s="311">
        <v>23.18</v>
      </c>
      <c r="G102" s="274">
        <f>SUM(F101:F102)</f>
        <v>233.32</v>
      </c>
    </row>
    <row r="103" spans="1:7">
      <c r="A103" s="232">
        <v>43364</v>
      </c>
      <c r="B103" s="310"/>
      <c r="C103" s="235"/>
      <c r="D103" s="235"/>
      <c r="E103" s="311"/>
      <c r="F103" s="311"/>
    </row>
    <row r="104" spans="1:7">
      <c r="A104" s="264">
        <v>43364</v>
      </c>
      <c r="B104" s="265"/>
      <c r="C104" s="266" t="s">
        <v>952</v>
      </c>
      <c r="D104" s="267" t="s">
        <v>953</v>
      </c>
      <c r="E104" s="268">
        <v>1884.95</v>
      </c>
      <c r="F104" s="297"/>
    </row>
    <row r="105" spans="1:7">
      <c r="A105" s="232">
        <v>43364</v>
      </c>
      <c r="B105" s="310"/>
      <c r="C105" s="235" t="s">
        <v>63</v>
      </c>
      <c r="D105" s="235" t="s">
        <v>954</v>
      </c>
      <c r="E105" s="311">
        <v>400000</v>
      </c>
      <c r="F105" s="311"/>
    </row>
    <row r="106" spans="1:7">
      <c r="A106" s="232">
        <v>43364</v>
      </c>
      <c r="B106" s="310"/>
      <c r="C106" s="235" t="s">
        <v>63</v>
      </c>
      <c r="D106" s="235" t="s">
        <v>955</v>
      </c>
      <c r="E106" s="311">
        <v>500000</v>
      </c>
      <c r="F106" s="311"/>
    </row>
    <row r="107" spans="1:7">
      <c r="A107" s="232">
        <v>43364</v>
      </c>
      <c r="B107" s="310"/>
      <c r="C107" s="235" t="s">
        <v>63</v>
      </c>
      <c r="D107" s="235" t="s">
        <v>956</v>
      </c>
      <c r="E107" s="311">
        <v>500000</v>
      </c>
      <c r="F107" s="311"/>
    </row>
    <row r="108" spans="1:7">
      <c r="A108" s="232">
        <v>43364</v>
      </c>
      <c r="B108" s="310"/>
      <c r="C108" s="235" t="s">
        <v>63</v>
      </c>
      <c r="D108" s="235" t="s">
        <v>957</v>
      </c>
      <c r="E108" s="311">
        <v>367275</v>
      </c>
      <c r="F108" s="311"/>
    </row>
    <row r="109" spans="1:7">
      <c r="A109" s="232">
        <v>43364</v>
      </c>
      <c r="B109" s="310"/>
      <c r="C109" s="235" t="s">
        <v>63</v>
      </c>
      <c r="D109" s="235" t="s">
        <v>958</v>
      </c>
      <c r="E109" s="311">
        <v>131072</v>
      </c>
      <c r="F109" s="311"/>
    </row>
    <row r="110" spans="1:7">
      <c r="A110" s="232">
        <v>43368</v>
      </c>
      <c r="B110" s="226"/>
      <c r="C110" s="266" t="s">
        <v>960</v>
      </c>
      <c r="D110" s="267" t="s">
        <v>1087</v>
      </c>
      <c r="E110" s="268">
        <v>1449.71</v>
      </c>
      <c r="F110" s="313"/>
    </row>
    <row r="111" spans="1:7">
      <c r="A111" s="232">
        <v>43368</v>
      </c>
      <c r="B111" s="220"/>
      <c r="C111" s="251"/>
      <c r="D111" s="244" t="s">
        <v>135</v>
      </c>
      <c r="E111" s="236"/>
      <c r="F111" s="237">
        <v>1000000</v>
      </c>
    </row>
    <row r="112" spans="1:7">
      <c r="A112" s="273">
        <v>43368</v>
      </c>
      <c r="B112" s="220"/>
      <c r="C112" s="298"/>
      <c r="D112" s="298" t="s">
        <v>959</v>
      </c>
      <c r="E112" s="299"/>
      <c r="F112" s="237">
        <v>4248.62</v>
      </c>
    </row>
    <row r="113" spans="1:7">
      <c r="A113" s="273">
        <v>43368</v>
      </c>
      <c r="B113" s="220"/>
      <c r="C113" s="298"/>
      <c r="D113" s="298" t="s">
        <v>1065</v>
      </c>
      <c r="E113" s="299"/>
      <c r="F113" s="237">
        <v>88002.75</v>
      </c>
    </row>
    <row r="114" spans="1:7">
      <c r="A114" s="232">
        <v>43368</v>
      </c>
      <c r="B114" s="310" t="s">
        <v>961</v>
      </c>
      <c r="C114" s="235" t="s">
        <v>331</v>
      </c>
      <c r="D114" s="235" t="s">
        <v>19</v>
      </c>
      <c r="E114" s="311"/>
      <c r="F114" s="311">
        <v>143.75</v>
      </c>
    </row>
    <row r="115" spans="1:7">
      <c r="A115" s="232">
        <v>43370</v>
      </c>
      <c r="B115" s="310"/>
      <c r="C115" s="308"/>
      <c r="D115" s="244" t="s">
        <v>405</v>
      </c>
      <c r="E115" s="236">
        <v>999113.34</v>
      </c>
      <c r="F115" s="311"/>
    </row>
    <row r="116" spans="1:7" s="217" customFormat="1" ht="14.25" customHeight="1">
      <c r="A116" s="264">
        <v>43371</v>
      </c>
      <c r="B116" s="270"/>
      <c r="C116" s="244"/>
      <c r="D116" s="244" t="s">
        <v>962</v>
      </c>
      <c r="E116" s="236"/>
      <c r="F116" s="237">
        <v>1150.6300000000001</v>
      </c>
      <c r="G116" s="257"/>
    </row>
    <row r="117" spans="1:7" s="217" customFormat="1" ht="14.25" customHeight="1">
      <c r="A117" s="303">
        <v>43371</v>
      </c>
      <c r="B117" s="270"/>
      <c r="C117" s="244"/>
      <c r="D117" s="244" t="s">
        <v>963</v>
      </c>
      <c r="E117" s="236"/>
      <c r="F117" s="237">
        <v>47706.65</v>
      </c>
      <c r="G117" s="257"/>
    </row>
    <row r="118" spans="1:7">
      <c r="A118" s="232">
        <v>43371</v>
      </c>
      <c r="B118" s="220"/>
      <c r="C118" s="251"/>
      <c r="D118" s="244" t="s">
        <v>135</v>
      </c>
      <c r="E118" s="236"/>
      <c r="F118" s="237">
        <v>1000000</v>
      </c>
    </row>
    <row r="119" spans="1:7">
      <c r="A119" s="232">
        <v>43371</v>
      </c>
      <c r="B119" s="310" t="s">
        <v>964</v>
      </c>
      <c r="C119" s="235" t="s">
        <v>981</v>
      </c>
      <c r="D119" s="235" t="s">
        <v>19</v>
      </c>
      <c r="E119" s="311"/>
      <c r="F119" s="311">
        <v>223084.92</v>
      </c>
    </row>
    <row r="120" spans="1:7">
      <c r="A120" s="232">
        <v>43371</v>
      </c>
      <c r="B120" s="310" t="s">
        <v>965</v>
      </c>
      <c r="C120" s="235" t="s">
        <v>844</v>
      </c>
      <c r="D120" s="235" t="s">
        <v>19</v>
      </c>
      <c r="E120" s="311"/>
      <c r="F120" s="311">
        <v>2974.58</v>
      </c>
    </row>
    <row r="121" spans="1:7">
      <c r="A121" s="232">
        <v>43371</v>
      </c>
      <c r="B121" s="310" t="s">
        <v>966</v>
      </c>
      <c r="C121" s="235" t="s">
        <v>493</v>
      </c>
      <c r="D121" s="235" t="s">
        <v>19</v>
      </c>
      <c r="E121" s="311"/>
      <c r="F121" s="311">
        <v>367.54</v>
      </c>
    </row>
    <row r="122" spans="1:7">
      <c r="A122" s="232">
        <v>43371</v>
      </c>
      <c r="B122" s="310" t="s">
        <v>967</v>
      </c>
      <c r="C122" s="235" t="s">
        <v>493</v>
      </c>
      <c r="D122" s="235" t="s">
        <v>19</v>
      </c>
      <c r="E122" s="311"/>
      <c r="F122" s="311">
        <v>367.54</v>
      </c>
    </row>
    <row r="123" spans="1:7">
      <c r="A123" s="232">
        <v>43371</v>
      </c>
      <c r="B123" s="310" t="s">
        <v>968</v>
      </c>
      <c r="C123" s="235" t="s">
        <v>982</v>
      </c>
      <c r="D123" s="235" t="s">
        <v>19</v>
      </c>
      <c r="E123" s="311"/>
      <c r="F123" s="311">
        <v>339373.87</v>
      </c>
    </row>
    <row r="124" spans="1:7">
      <c r="A124" s="232">
        <v>43371</v>
      </c>
      <c r="B124" s="310" t="s">
        <v>969</v>
      </c>
      <c r="C124" s="235" t="s">
        <v>982</v>
      </c>
      <c r="D124" s="235" t="s">
        <v>19</v>
      </c>
      <c r="E124" s="311"/>
      <c r="F124" s="311">
        <v>2665.56</v>
      </c>
    </row>
    <row r="125" spans="1:7">
      <c r="A125" s="232">
        <v>43371</v>
      </c>
      <c r="B125" s="310" t="s">
        <v>970</v>
      </c>
      <c r="C125" s="235" t="s">
        <v>983</v>
      </c>
      <c r="D125" s="235" t="s">
        <v>19</v>
      </c>
      <c r="E125" s="311"/>
      <c r="F125" s="311">
        <v>6824.4</v>
      </c>
    </row>
    <row r="126" spans="1:7">
      <c r="A126" s="232">
        <v>43371</v>
      </c>
      <c r="B126" s="310" t="s">
        <v>971</v>
      </c>
      <c r="C126" s="235" t="s">
        <v>494</v>
      </c>
      <c r="D126" s="235" t="s">
        <v>19</v>
      </c>
      <c r="E126" s="311"/>
      <c r="F126" s="311">
        <v>376.13</v>
      </c>
    </row>
    <row r="127" spans="1:7">
      <c r="A127" s="232">
        <v>43371</v>
      </c>
      <c r="B127" s="310" t="s">
        <v>972</v>
      </c>
      <c r="C127" s="235" t="s">
        <v>494</v>
      </c>
      <c r="D127" s="235" t="s">
        <v>19</v>
      </c>
      <c r="E127" s="311"/>
      <c r="F127" s="311">
        <v>19.36</v>
      </c>
    </row>
    <row r="128" spans="1:7">
      <c r="A128" s="232">
        <v>43371</v>
      </c>
      <c r="B128" s="310" t="s">
        <v>973</v>
      </c>
      <c r="C128" s="235" t="s">
        <v>984</v>
      </c>
      <c r="D128" s="235" t="s">
        <v>19</v>
      </c>
      <c r="E128" s="311"/>
      <c r="F128" s="311">
        <v>133.1</v>
      </c>
    </row>
    <row r="129" spans="1:7">
      <c r="A129" s="232">
        <v>43371</v>
      </c>
      <c r="B129" s="310" t="s">
        <v>974</v>
      </c>
      <c r="C129" s="235" t="s">
        <v>985</v>
      </c>
      <c r="D129" s="235" t="s">
        <v>19</v>
      </c>
      <c r="E129" s="311"/>
      <c r="F129" s="311">
        <v>9075</v>
      </c>
    </row>
    <row r="130" spans="1:7">
      <c r="A130" s="232">
        <v>43371</v>
      </c>
      <c r="B130" s="310" t="s">
        <v>975</v>
      </c>
      <c r="C130" s="235" t="s">
        <v>985</v>
      </c>
      <c r="D130" s="235" t="s">
        <v>19</v>
      </c>
      <c r="E130" s="311"/>
      <c r="F130" s="311">
        <v>4537.5</v>
      </c>
    </row>
    <row r="131" spans="1:7">
      <c r="A131" s="232">
        <v>43371</v>
      </c>
      <c r="B131" s="310" t="s">
        <v>976</v>
      </c>
      <c r="C131" s="235" t="s">
        <v>986</v>
      </c>
      <c r="D131" s="235" t="s">
        <v>19</v>
      </c>
      <c r="E131" s="311"/>
      <c r="F131" s="311">
        <v>701.8</v>
      </c>
    </row>
    <row r="132" spans="1:7">
      <c r="A132" s="232">
        <v>43371</v>
      </c>
      <c r="B132" s="310" t="s">
        <v>977</v>
      </c>
      <c r="C132" s="235" t="s">
        <v>987</v>
      </c>
      <c r="D132" s="235" t="s">
        <v>19</v>
      </c>
      <c r="E132" s="311"/>
      <c r="F132" s="311">
        <v>7985.3</v>
      </c>
    </row>
    <row r="133" spans="1:7">
      <c r="A133" s="232">
        <v>43371</v>
      </c>
      <c r="B133" s="310" t="s">
        <v>978</v>
      </c>
      <c r="C133" s="235" t="s">
        <v>234</v>
      </c>
      <c r="D133" s="235" t="s">
        <v>19</v>
      </c>
      <c r="E133" s="311"/>
      <c r="F133" s="311">
        <v>30.3</v>
      </c>
    </row>
    <row r="134" spans="1:7">
      <c r="A134" s="232">
        <v>43371</v>
      </c>
      <c r="B134" s="310" t="s">
        <v>979</v>
      </c>
      <c r="C134" s="235" t="s">
        <v>588</v>
      </c>
      <c r="D134" s="235" t="s">
        <v>19</v>
      </c>
      <c r="E134" s="311"/>
      <c r="F134" s="311">
        <v>65.34</v>
      </c>
    </row>
    <row r="135" spans="1:7">
      <c r="A135" s="232">
        <v>43371</v>
      </c>
      <c r="B135" s="310" t="s">
        <v>980</v>
      </c>
      <c r="C135" s="235" t="s">
        <v>654</v>
      </c>
      <c r="D135" s="235" t="s">
        <v>19</v>
      </c>
      <c r="E135" s="311"/>
      <c r="F135" s="311">
        <v>235163.5</v>
      </c>
      <c r="G135" s="276">
        <f>SUM(F119:F135)</f>
        <v>833745.74000000011</v>
      </c>
    </row>
    <row r="136" spans="1:7">
      <c r="A136" s="312"/>
      <c r="B136" s="310"/>
      <c r="C136" s="235"/>
      <c r="D136" s="235"/>
      <c r="E136" s="311"/>
      <c r="F136" s="311"/>
    </row>
    <row r="137" spans="1:7">
      <c r="A137" s="312"/>
      <c r="B137" s="310"/>
      <c r="C137" s="235"/>
      <c r="D137" s="235"/>
      <c r="E137" s="311"/>
      <c r="F137" s="311"/>
    </row>
    <row r="138" spans="1:7">
      <c r="A138" s="312"/>
      <c r="B138" s="310"/>
      <c r="C138" s="235"/>
      <c r="D138" s="235"/>
      <c r="E138" s="311"/>
      <c r="F138" s="311"/>
    </row>
    <row r="139" spans="1:7">
      <c r="A139" s="312"/>
      <c r="B139" s="310"/>
      <c r="C139" s="235"/>
      <c r="D139" s="235"/>
      <c r="E139" s="311"/>
      <c r="F139" s="311"/>
    </row>
    <row r="140" spans="1:7">
      <c r="A140" s="312"/>
      <c r="B140" s="310"/>
      <c r="C140" s="235"/>
      <c r="D140" s="235"/>
      <c r="E140" s="311"/>
      <c r="F140" s="311"/>
    </row>
    <row r="141" spans="1:7">
      <c r="A141" s="312"/>
      <c r="B141" s="310"/>
      <c r="C141" s="235"/>
      <c r="D141" s="235"/>
      <c r="E141" s="311"/>
      <c r="F141" s="311"/>
    </row>
    <row r="142" spans="1:7">
      <c r="A142" s="312"/>
      <c r="B142" s="310"/>
      <c r="C142" s="235"/>
      <c r="D142" s="235"/>
      <c r="E142" s="311"/>
      <c r="F142" s="311"/>
    </row>
    <row r="143" spans="1:7">
      <c r="A143" s="312"/>
      <c r="B143" s="310"/>
      <c r="C143" s="235"/>
      <c r="D143" s="235"/>
      <c r="E143" s="311"/>
      <c r="F143" s="311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4"/>
  <sheetViews>
    <sheetView topLeftCell="A70" zoomScale="160" zoomScaleNormal="160" workbookViewId="0">
      <selection activeCell="D83" sqref="D83"/>
    </sheetView>
  </sheetViews>
  <sheetFormatPr baseColWidth="10" defaultColWidth="11" defaultRowHeight="12"/>
  <cols>
    <col min="1" max="1" width="11" style="218" bestFit="1" customWidth="1"/>
    <col min="2" max="2" width="17.5703125" style="219" customWidth="1"/>
    <col min="3" max="3" width="49.7109375" style="217" bestFit="1" customWidth="1"/>
    <col min="4" max="4" width="43" style="217" bestFit="1" customWidth="1"/>
    <col min="5" max="5" width="15.7109375" style="276" bestFit="1" customWidth="1"/>
    <col min="6" max="6" width="16.140625" style="276" customWidth="1"/>
    <col min="7" max="7" width="11.42578125" style="223" bestFit="1" customWidth="1"/>
    <col min="8" max="16384" width="11" style="222"/>
  </cols>
  <sheetData>
    <row r="1" spans="1:38" ht="14.25" customHeight="1" thickBot="1">
      <c r="A1" s="331" t="s">
        <v>0</v>
      </c>
      <c r="B1" s="331"/>
      <c r="C1" s="331"/>
      <c r="D1" s="331"/>
      <c r="E1" s="331"/>
      <c r="F1" s="331"/>
      <c r="G1" s="291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38" ht="14.25" customHeight="1">
      <c r="A2" s="225"/>
      <c r="B2" s="226"/>
      <c r="C2" s="277"/>
      <c r="D2" s="277"/>
      <c r="E2" s="332" t="s">
        <v>1</v>
      </c>
      <c r="F2" s="332"/>
      <c r="G2" s="291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ht="14.25" customHeight="1">
      <c r="A3" s="229" t="s">
        <v>2</v>
      </c>
      <c r="B3" s="230" t="s">
        <v>3</v>
      </c>
      <c r="C3" s="278" t="s">
        <v>4</v>
      </c>
      <c r="D3" s="281" t="s">
        <v>5</v>
      </c>
      <c r="E3" s="228" t="s">
        <v>6</v>
      </c>
      <c r="F3" s="228" t="s">
        <v>7</v>
      </c>
      <c r="G3" s="291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1:38" ht="14.25" customHeight="1">
      <c r="A4" s="264">
        <v>43313</v>
      </c>
      <c r="B4" s="270"/>
      <c r="C4" s="244"/>
      <c r="D4" s="244" t="s">
        <v>746</v>
      </c>
      <c r="E4" s="236"/>
      <c r="F4" s="237">
        <v>1134.74</v>
      </c>
      <c r="G4" s="2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14.25" customHeight="1">
      <c r="A5" s="232">
        <v>43313</v>
      </c>
      <c r="B5" s="246"/>
      <c r="C5" s="287" t="s">
        <v>663</v>
      </c>
      <c r="D5" s="244" t="s">
        <v>747</v>
      </c>
      <c r="E5" s="236"/>
      <c r="F5" s="237">
        <v>89.35</v>
      </c>
      <c r="G5" s="291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1:38" ht="14.25" customHeight="1">
      <c r="A6" s="232">
        <v>43313</v>
      </c>
      <c r="B6" s="233" t="s">
        <v>748</v>
      </c>
      <c r="C6" s="244" t="s">
        <v>661</v>
      </c>
      <c r="D6" s="235" t="s">
        <v>19</v>
      </c>
      <c r="E6" s="236"/>
      <c r="F6" s="237">
        <v>165</v>
      </c>
      <c r="G6" s="291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1:38" ht="14.25" customHeight="1">
      <c r="A7" s="232">
        <v>43313</v>
      </c>
      <c r="B7" s="233">
        <v>194</v>
      </c>
      <c r="C7" s="244" t="s">
        <v>662</v>
      </c>
      <c r="D7" s="235" t="s">
        <v>749</v>
      </c>
      <c r="E7" s="236"/>
      <c r="F7" s="237">
        <v>145.01</v>
      </c>
      <c r="G7" s="291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1:38" ht="14.25" customHeight="1">
      <c r="A8" s="264">
        <v>43313</v>
      </c>
      <c r="B8" s="270"/>
      <c r="C8" s="244"/>
      <c r="D8" s="244" t="s">
        <v>630</v>
      </c>
      <c r="E8" s="236"/>
      <c r="F8" s="237">
        <v>43463.17</v>
      </c>
      <c r="G8" s="291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</row>
    <row r="9" spans="1:38" ht="14.25" customHeight="1">
      <c r="A9" s="232">
        <v>43313</v>
      </c>
      <c r="B9" s="220"/>
      <c r="C9" s="251"/>
      <c r="D9" s="244" t="s">
        <v>405</v>
      </c>
      <c r="E9" s="236">
        <v>1998203.32</v>
      </c>
      <c r="F9" s="237"/>
      <c r="G9" s="291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</row>
    <row r="10" spans="1:38" ht="14.25" customHeight="1">
      <c r="A10" s="305">
        <v>43313</v>
      </c>
      <c r="B10" s="220"/>
      <c r="C10" s="304"/>
      <c r="D10" s="216" t="s">
        <v>833</v>
      </c>
      <c r="E10" s="236">
        <v>1651274.48</v>
      </c>
      <c r="F10" s="237"/>
      <c r="G10" s="291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</row>
    <row r="11" spans="1:38" ht="14.25" customHeight="1">
      <c r="A11" s="232">
        <v>43313</v>
      </c>
      <c r="B11" s="306"/>
      <c r="C11" s="279" t="s">
        <v>1289</v>
      </c>
      <c r="D11" s="287" t="s">
        <v>329</v>
      </c>
      <c r="E11" s="236"/>
      <c r="F11" s="237">
        <v>92.06</v>
      </c>
      <c r="G11" s="291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</row>
    <row r="12" spans="1:38" s="245" customFormat="1" ht="14.25" customHeight="1">
      <c r="A12" s="264">
        <v>43313</v>
      </c>
      <c r="B12" s="286"/>
      <c r="C12" s="279" t="s">
        <v>1289</v>
      </c>
      <c r="D12" s="287" t="s">
        <v>750</v>
      </c>
      <c r="E12" s="236"/>
      <c r="F12" s="237">
        <v>1172.69</v>
      </c>
      <c r="G12" s="292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</row>
    <row r="13" spans="1:38" s="245" customFormat="1" ht="14.25" customHeight="1">
      <c r="A13" s="232">
        <v>43313</v>
      </c>
      <c r="B13" s="246"/>
      <c r="C13" s="279" t="s">
        <v>1289</v>
      </c>
      <c r="D13" s="287" t="s">
        <v>329</v>
      </c>
      <c r="E13" s="236"/>
      <c r="F13" s="237">
        <v>92.06</v>
      </c>
      <c r="G13" s="300">
        <f>SUM(F11:F13)</f>
        <v>1356.81</v>
      </c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</row>
    <row r="14" spans="1:38" s="245" customFormat="1" ht="14.25" customHeight="1">
      <c r="A14" s="232">
        <v>43314</v>
      </c>
      <c r="B14" s="288" t="s">
        <v>751</v>
      </c>
      <c r="C14" s="287" t="s">
        <v>752</v>
      </c>
      <c r="D14" s="244" t="s">
        <v>19</v>
      </c>
      <c r="E14" s="236"/>
      <c r="F14" s="237">
        <v>2057</v>
      </c>
      <c r="G14" s="292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</row>
    <row r="15" spans="1:38" s="217" customFormat="1" ht="14.25" customHeight="1">
      <c r="A15" s="232">
        <v>43314</v>
      </c>
      <c r="B15" s="288" t="s">
        <v>753</v>
      </c>
      <c r="C15" s="287" t="s">
        <v>754</v>
      </c>
      <c r="D15" s="244" t="s">
        <v>19</v>
      </c>
      <c r="E15" s="236"/>
      <c r="F15" s="237">
        <v>1710.94</v>
      </c>
      <c r="G15" s="257"/>
    </row>
    <row r="16" spans="1:38" s="217" customFormat="1" ht="14.25" customHeight="1">
      <c r="A16" s="232">
        <v>43314</v>
      </c>
      <c r="B16" s="288" t="s">
        <v>755</v>
      </c>
      <c r="C16" s="287" t="s">
        <v>756</v>
      </c>
      <c r="D16" s="244" t="s">
        <v>19</v>
      </c>
      <c r="E16" s="236"/>
      <c r="F16" s="237">
        <v>1323313.06</v>
      </c>
      <c r="G16" s="254">
        <f>SUM(F15:F16)</f>
        <v>1325024</v>
      </c>
    </row>
    <row r="17" spans="1:7" s="217" customFormat="1" ht="14.25" customHeight="1">
      <c r="A17" s="232">
        <v>43314</v>
      </c>
      <c r="B17" s="288" t="s">
        <v>757</v>
      </c>
      <c r="C17" s="287" t="s">
        <v>758</v>
      </c>
      <c r="D17" s="244" t="s">
        <v>19</v>
      </c>
      <c r="E17" s="236"/>
      <c r="F17" s="237">
        <v>412811.1</v>
      </c>
      <c r="G17" s="257"/>
    </row>
    <row r="18" spans="1:7" s="218" customFormat="1" ht="14.25" customHeight="1">
      <c r="A18" s="232">
        <v>43314</v>
      </c>
      <c r="B18" s="221" t="s">
        <v>759</v>
      </c>
      <c r="C18" s="287" t="s">
        <v>760</v>
      </c>
      <c r="D18" s="287" t="s">
        <v>19</v>
      </c>
      <c r="E18" s="236"/>
      <c r="F18" s="237">
        <v>295392.96999999997</v>
      </c>
      <c r="G18" s="257"/>
    </row>
    <row r="19" spans="1:7" s="219" customFormat="1" ht="14.25" customHeight="1">
      <c r="A19" s="232">
        <v>43314</v>
      </c>
      <c r="B19" s="221" t="s">
        <v>761</v>
      </c>
      <c r="C19" s="287" t="s">
        <v>765</v>
      </c>
      <c r="D19" s="287" t="s">
        <v>19</v>
      </c>
      <c r="E19" s="236"/>
      <c r="F19" s="237">
        <v>71557.289999999994</v>
      </c>
      <c r="G19" s="223"/>
    </row>
    <row r="20" spans="1:7" s="219" customFormat="1" ht="14.25" customHeight="1">
      <c r="A20" s="232">
        <v>43314</v>
      </c>
      <c r="B20" s="221" t="s">
        <v>762</v>
      </c>
      <c r="C20" s="287" t="s">
        <v>765</v>
      </c>
      <c r="D20" s="287" t="s">
        <v>19</v>
      </c>
      <c r="E20" s="236"/>
      <c r="F20" s="237">
        <v>45732.81</v>
      </c>
      <c r="G20" s="223"/>
    </row>
    <row r="21" spans="1:7" s="219" customFormat="1" ht="14.25" customHeight="1">
      <c r="A21" s="232">
        <v>43314</v>
      </c>
      <c r="B21" s="221" t="s">
        <v>763</v>
      </c>
      <c r="C21" s="287" t="s">
        <v>766</v>
      </c>
      <c r="D21" s="287" t="s">
        <v>19</v>
      </c>
      <c r="E21" s="236"/>
      <c r="F21" s="237">
        <v>283047.09999999998</v>
      </c>
      <c r="G21" s="223"/>
    </row>
    <row r="22" spans="1:7" s="219" customFormat="1" ht="14.25" customHeight="1">
      <c r="A22" s="232">
        <v>43314</v>
      </c>
      <c r="B22" s="221" t="s">
        <v>764</v>
      </c>
      <c r="C22" s="287" t="s">
        <v>756</v>
      </c>
      <c r="D22" s="287" t="s">
        <v>19</v>
      </c>
      <c r="E22" s="236"/>
      <c r="F22" s="237">
        <v>155876.82999999999</v>
      </c>
      <c r="G22" s="274">
        <f>SUM(F19:F22)</f>
        <v>556214.02999999991</v>
      </c>
    </row>
    <row r="23" spans="1:7" s="219" customFormat="1" ht="14.25" customHeight="1">
      <c r="A23" s="232">
        <v>43314</v>
      </c>
      <c r="B23" s="220" t="s">
        <v>767</v>
      </c>
      <c r="C23" s="287" t="s">
        <v>766</v>
      </c>
      <c r="D23" s="287" t="s">
        <v>19</v>
      </c>
      <c r="E23" s="236"/>
      <c r="F23" s="237">
        <v>367813.73</v>
      </c>
      <c r="G23" s="223"/>
    </row>
    <row r="24" spans="1:7" s="219" customFormat="1" ht="14.25" customHeight="1">
      <c r="A24" s="232">
        <v>43315</v>
      </c>
      <c r="B24" s="220" t="s">
        <v>768</v>
      </c>
      <c r="C24" s="287" t="s">
        <v>357</v>
      </c>
      <c r="D24" s="287" t="s">
        <v>19</v>
      </c>
      <c r="E24" s="236"/>
      <c r="F24" s="237">
        <v>30485.31</v>
      </c>
      <c r="G24" s="274"/>
    </row>
    <row r="25" spans="1:7" s="218" customFormat="1" ht="14.25" customHeight="1">
      <c r="A25" s="232">
        <v>43315</v>
      </c>
      <c r="B25" s="220" t="s">
        <v>769</v>
      </c>
      <c r="C25" s="287" t="s">
        <v>783</v>
      </c>
      <c r="D25" s="287" t="s">
        <v>19</v>
      </c>
      <c r="E25" s="236"/>
      <c r="F25" s="237">
        <v>6183.34</v>
      </c>
      <c r="G25" s="257"/>
    </row>
    <row r="26" spans="1:7" s="218" customFormat="1" ht="14.25" customHeight="1">
      <c r="A26" s="232">
        <v>43315</v>
      </c>
      <c r="B26" s="220" t="s">
        <v>770</v>
      </c>
      <c r="C26" s="287" t="s">
        <v>195</v>
      </c>
      <c r="D26" s="287" t="s">
        <v>19</v>
      </c>
      <c r="E26" s="236"/>
      <c r="F26" s="237">
        <v>132470.79999999999</v>
      </c>
      <c r="G26" s="257"/>
    </row>
    <row r="27" spans="1:7" s="218" customFormat="1" ht="14.25" customHeight="1">
      <c r="A27" s="232">
        <v>43315</v>
      </c>
      <c r="B27" s="220" t="s">
        <v>771</v>
      </c>
      <c r="C27" s="287" t="s">
        <v>689</v>
      </c>
      <c r="D27" s="287" t="s">
        <v>19</v>
      </c>
      <c r="E27" s="236"/>
      <c r="F27" s="237">
        <v>3053.51</v>
      </c>
      <c r="G27" s="257"/>
    </row>
    <row r="28" spans="1:7" s="218" customFormat="1" ht="14.25" customHeight="1">
      <c r="A28" s="232">
        <v>43315</v>
      </c>
      <c r="B28" s="220" t="s">
        <v>772</v>
      </c>
      <c r="C28" s="287" t="s">
        <v>784</v>
      </c>
      <c r="D28" s="287" t="s">
        <v>19</v>
      </c>
      <c r="E28" s="236"/>
      <c r="F28" s="237">
        <v>5078.9799999999996</v>
      </c>
      <c r="G28" s="257"/>
    </row>
    <row r="29" spans="1:7" s="218" customFormat="1" ht="14.25" customHeight="1">
      <c r="A29" s="232">
        <v>43315</v>
      </c>
      <c r="B29" s="220" t="s">
        <v>773</v>
      </c>
      <c r="C29" s="287" t="s">
        <v>672</v>
      </c>
      <c r="D29" s="287" t="s">
        <v>19</v>
      </c>
      <c r="E29" s="236"/>
      <c r="F29" s="237">
        <v>302.5</v>
      </c>
      <c r="G29" s="257"/>
    </row>
    <row r="30" spans="1:7" s="218" customFormat="1" ht="14.25" customHeight="1">
      <c r="A30" s="232">
        <v>43315</v>
      </c>
      <c r="B30" s="220" t="s">
        <v>774</v>
      </c>
      <c r="C30" s="287" t="s">
        <v>785</v>
      </c>
      <c r="D30" s="287" t="s">
        <v>19</v>
      </c>
      <c r="E30" s="236"/>
      <c r="F30" s="237">
        <v>9498.5</v>
      </c>
      <c r="G30" s="257"/>
    </row>
    <row r="31" spans="1:7" s="218" customFormat="1" ht="14.25" customHeight="1">
      <c r="A31" s="232">
        <v>43315</v>
      </c>
      <c r="B31" s="220" t="s">
        <v>775</v>
      </c>
      <c r="C31" s="287" t="s">
        <v>359</v>
      </c>
      <c r="D31" s="287" t="s">
        <v>19</v>
      </c>
      <c r="E31" s="236"/>
      <c r="F31" s="237">
        <v>1251.24</v>
      </c>
      <c r="G31" s="257"/>
    </row>
    <row r="32" spans="1:7" s="218" customFormat="1" ht="14.25" customHeight="1">
      <c r="A32" s="232">
        <v>43315</v>
      </c>
      <c r="B32" s="220" t="s">
        <v>776</v>
      </c>
      <c r="C32" s="287" t="s">
        <v>359</v>
      </c>
      <c r="D32" s="287" t="s">
        <v>19</v>
      </c>
      <c r="E32" s="236"/>
      <c r="F32" s="237">
        <v>263.68</v>
      </c>
      <c r="G32" s="257"/>
    </row>
    <row r="33" spans="1:8" s="218" customFormat="1" ht="14.25" customHeight="1">
      <c r="A33" s="232">
        <v>43315</v>
      </c>
      <c r="B33" s="220" t="s">
        <v>777</v>
      </c>
      <c r="C33" s="287" t="s">
        <v>786</v>
      </c>
      <c r="D33" s="287" t="s">
        <v>19</v>
      </c>
      <c r="E33" s="236"/>
      <c r="F33" s="237">
        <v>1074.24</v>
      </c>
      <c r="G33" s="257"/>
    </row>
    <row r="34" spans="1:8" s="218" customFormat="1" ht="14.25" customHeight="1">
      <c r="A34" s="232">
        <v>43315</v>
      </c>
      <c r="B34" s="220" t="s">
        <v>778</v>
      </c>
      <c r="C34" s="287" t="s">
        <v>297</v>
      </c>
      <c r="D34" s="287" t="s">
        <v>19</v>
      </c>
      <c r="E34" s="236"/>
      <c r="F34" s="237">
        <v>10587.5</v>
      </c>
      <c r="G34" s="257"/>
    </row>
    <row r="35" spans="1:8" s="218" customFormat="1" ht="14.25" customHeight="1">
      <c r="A35" s="232">
        <v>43315</v>
      </c>
      <c r="B35" s="220" t="s">
        <v>779</v>
      </c>
      <c r="C35" s="287" t="s">
        <v>297</v>
      </c>
      <c r="D35" s="287" t="s">
        <v>19</v>
      </c>
      <c r="E35" s="236"/>
      <c r="F35" s="237">
        <v>4537.5</v>
      </c>
      <c r="G35" s="257"/>
    </row>
    <row r="36" spans="1:8" s="218" customFormat="1" ht="14.25" customHeight="1">
      <c r="A36" s="232">
        <v>43315</v>
      </c>
      <c r="B36" s="220" t="s">
        <v>780</v>
      </c>
      <c r="C36" s="287" t="s">
        <v>787</v>
      </c>
      <c r="D36" s="287" t="s">
        <v>19</v>
      </c>
      <c r="E36" s="236"/>
      <c r="F36" s="237">
        <v>62555.63</v>
      </c>
      <c r="G36" s="257"/>
    </row>
    <row r="37" spans="1:8" s="218" customFormat="1" ht="14.25" customHeight="1">
      <c r="A37" s="232">
        <v>43315</v>
      </c>
      <c r="B37" s="220" t="s">
        <v>781</v>
      </c>
      <c r="C37" s="287" t="s">
        <v>234</v>
      </c>
      <c r="D37" s="287" t="s">
        <v>19</v>
      </c>
      <c r="E37" s="236"/>
      <c r="F37" s="237">
        <v>339.05</v>
      </c>
      <c r="G37" s="257"/>
    </row>
    <row r="38" spans="1:8" s="218" customFormat="1" ht="14.25" customHeight="1">
      <c r="A38" s="232">
        <v>43315</v>
      </c>
      <c r="B38" s="220" t="s">
        <v>782</v>
      </c>
      <c r="C38" s="287" t="s">
        <v>359</v>
      </c>
      <c r="D38" s="287" t="s">
        <v>19</v>
      </c>
      <c r="E38" s="236"/>
      <c r="F38" s="237">
        <v>263.68</v>
      </c>
      <c r="G38" s="254">
        <f>SUM(F24:F38)</f>
        <v>267945.45999999996</v>
      </c>
    </row>
    <row r="39" spans="1:8" s="218" customFormat="1" ht="14.25" customHeight="1">
      <c r="A39" s="232">
        <v>43315</v>
      </c>
      <c r="B39" s="220" t="s">
        <v>788</v>
      </c>
      <c r="C39" s="287" t="s">
        <v>632</v>
      </c>
      <c r="D39" s="287" t="s">
        <v>19</v>
      </c>
      <c r="E39" s="236"/>
      <c r="F39" s="237">
        <v>18106.650000000001</v>
      </c>
      <c r="G39" s="254"/>
      <c r="H39" s="250"/>
    </row>
    <row r="40" spans="1:8" s="218" customFormat="1" ht="14.25" customHeight="1">
      <c r="A40" s="232">
        <v>43315</v>
      </c>
      <c r="B40" s="220" t="s">
        <v>789</v>
      </c>
      <c r="C40" s="287" t="s">
        <v>426</v>
      </c>
      <c r="D40" s="287" t="s">
        <v>19</v>
      </c>
      <c r="E40" s="236"/>
      <c r="F40" s="237">
        <v>46511.72</v>
      </c>
      <c r="G40" s="257"/>
    </row>
    <row r="41" spans="1:8" s="218" customFormat="1" ht="14.25" customHeight="1">
      <c r="A41" s="232">
        <v>43315</v>
      </c>
      <c r="B41" s="220" t="s">
        <v>790</v>
      </c>
      <c r="C41" s="287" t="s">
        <v>756</v>
      </c>
      <c r="D41" s="287" t="s">
        <v>19</v>
      </c>
      <c r="E41" s="236"/>
      <c r="F41" s="237">
        <v>49225.87</v>
      </c>
      <c r="G41" s="257"/>
    </row>
    <row r="42" spans="1:8" s="218" customFormat="1" ht="14.25" customHeight="1">
      <c r="A42" s="232">
        <v>43315</v>
      </c>
      <c r="B42" s="220" t="s">
        <v>791</v>
      </c>
      <c r="C42" s="287" t="s">
        <v>756</v>
      </c>
      <c r="D42" s="287" t="s">
        <v>19</v>
      </c>
      <c r="E42" s="236"/>
      <c r="F42" s="237">
        <v>816580.96</v>
      </c>
      <c r="G42" s="254">
        <f>SUM(F39:F42)</f>
        <v>930425.2</v>
      </c>
    </row>
    <row r="43" spans="1:8" s="218" customFormat="1" ht="14.25" customHeight="1">
      <c r="A43" s="232">
        <v>43318</v>
      </c>
      <c r="B43" s="288" t="s">
        <v>668</v>
      </c>
      <c r="C43" s="287" t="s">
        <v>669</v>
      </c>
      <c r="D43" s="244" t="s">
        <v>792</v>
      </c>
      <c r="E43" s="236"/>
      <c r="F43" s="237">
        <v>101.64</v>
      </c>
      <c r="G43" s="257"/>
    </row>
    <row r="44" spans="1:8" s="218" customFormat="1" ht="14.25" customHeight="1">
      <c r="A44" s="232">
        <v>43319</v>
      </c>
      <c r="B44" s="289" t="s">
        <v>793</v>
      </c>
      <c r="C44" s="287" t="s">
        <v>721</v>
      </c>
      <c r="D44" s="244" t="s">
        <v>19</v>
      </c>
      <c r="E44" s="236"/>
      <c r="F44" s="237">
        <v>170514.68</v>
      </c>
      <c r="G44" s="257"/>
    </row>
    <row r="45" spans="1:8" s="218" customFormat="1" ht="14.25" customHeight="1">
      <c r="A45" s="232">
        <v>43333</v>
      </c>
      <c r="B45" s="220" t="s">
        <v>794</v>
      </c>
      <c r="C45" s="287" t="s">
        <v>188</v>
      </c>
      <c r="D45" s="244" t="s">
        <v>19</v>
      </c>
      <c r="E45" s="236"/>
      <c r="F45" s="237">
        <v>36.299999999999997</v>
      </c>
      <c r="G45" s="257"/>
    </row>
    <row r="46" spans="1:8" s="218" customFormat="1" ht="14.25" customHeight="1">
      <c r="A46" s="232">
        <v>43333</v>
      </c>
      <c r="B46" s="220" t="s">
        <v>795</v>
      </c>
      <c r="C46" s="287" t="s">
        <v>796</v>
      </c>
      <c r="D46" s="244" t="s">
        <v>19</v>
      </c>
      <c r="E46" s="236"/>
      <c r="F46" s="237">
        <v>605</v>
      </c>
      <c r="G46" s="257"/>
    </row>
    <row r="47" spans="1:8" s="218" customFormat="1" ht="14.25" customHeight="1">
      <c r="A47" s="232">
        <v>43339</v>
      </c>
      <c r="B47" s="220"/>
      <c r="C47" s="251"/>
      <c r="D47" s="244" t="s">
        <v>405</v>
      </c>
      <c r="E47" s="236">
        <v>2498512.5</v>
      </c>
      <c r="F47" s="237"/>
      <c r="G47" s="257"/>
    </row>
    <row r="48" spans="1:8" s="218" customFormat="1" ht="14.25" customHeight="1">
      <c r="A48" s="232">
        <v>43339</v>
      </c>
      <c r="B48" s="220"/>
      <c r="C48" s="251"/>
      <c r="D48" s="244" t="s">
        <v>135</v>
      </c>
      <c r="E48" s="236"/>
      <c r="F48" s="237">
        <v>1000000</v>
      </c>
      <c r="G48" s="257"/>
    </row>
    <row r="49" spans="1:7" s="218" customFormat="1" ht="14.25" customHeight="1">
      <c r="A49" s="273">
        <v>43339</v>
      </c>
      <c r="B49" s="220"/>
      <c r="C49" s="298"/>
      <c r="D49" s="298" t="s">
        <v>797</v>
      </c>
      <c r="E49" s="299"/>
      <c r="F49" s="237">
        <v>90266.97</v>
      </c>
      <c r="G49" s="257"/>
    </row>
    <row r="50" spans="1:7" s="218" customFormat="1" ht="14.25" customHeight="1">
      <c r="A50" s="273">
        <v>43339</v>
      </c>
      <c r="B50" s="220"/>
      <c r="C50" s="298"/>
      <c r="D50" s="298" t="s">
        <v>797</v>
      </c>
      <c r="E50" s="299"/>
      <c r="F50" s="237">
        <v>4652.83</v>
      </c>
      <c r="G50" s="257"/>
    </row>
    <row r="51" spans="1:7" s="218" customFormat="1" ht="14.25" customHeight="1">
      <c r="A51" s="301">
        <v>43339</v>
      </c>
      <c r="B51" s="220" t="s">
        <v>823</v>
      </c>
      <c r="C51" s="298" t="s">
        <v>370</v>
      </c>
      <c r="D51" s="216" t="s">
        <v>19</v>
      </c>
      <c r="E51" s="302"/>
      <c r="F51" s="237">
        <v>1144.99</v>
      </c>
      <c r="G51" s="257"/>
    </row>
    <row r="52" spans="1:7" s="218" customFormat="1" ht="14.25" customHeight="1">
      <c r="A52" s="232">
        <v>43340</v>
      </c>
      <c r="B52" s="220" t="s">
        <v>798</v>
      </c>
      <c r="C52" s="287" t="s">
        <v>817</v>
      </c>
      <c r="D52" s="244" t="s">
        <v>19</v>
      </c>
      <c r="E52" s="236"/>
      <c r="F52" s="237">
        <v>70759.89</v>
      </c>
      <c r="G52" s="257"/>
    </row>
    <row r="53" spans="1:7" s="218" customFormat="1" ht="14.25" customHeight="1">
      <c r="A53" s="232">
        <v>43340</v>
      </c>
      <c r="B53" s="220" t="s">
        <v>799</v>
      </c>
      <c r="C53" s="287" t="s">
        <v>348</v>
      </c>
      <c r="D53" s="244" t="s">
        <v>19</v>
      </c>
      <c r="E53" s="236"/>
      <c r="F53" s="237">
        <v>95.59</v>
      </c>
      <c r="G53" s="257"/>
    </row>
    <row r="54" spans="1:7" s="218" customFormat="1" ht="14.25" customHeight="1">
      <c r="A54" s="232">
        <v>43340</v>
      </c>
      <c r="B54" s="220" t="s">
        <v>800</v>
      </c>
      <c r="C54" s="287" t="s">
        <v>348</v>
      </c>
      <c r="D54" s="244" t="s">
        <v>19</v>
      </c>
      <c r="E54" s="236"/>
      <c r="F54" s="237">
        <v>397.24</v>
      </c>
      <c r="G54" s="257"/>
    </row>
    <row r="55" spans="1:7" s="218" customFormat="1" ht="14.25" customHeight="1">
      <c r="A55" s="232">
        <v>43340</v>
      </c>
      <c r="B55" s="220" t="s">
        <v>801</v>
      </c>
      <c r="C55" s="287" t="s">
        <v>348</v>
      </c>
      <c r="D55" s="244" t="s">
        <v>19</v>
      </c>
      <c r="E55" s="236"/>
      <c r="F55" s="237">
        <v>22.87</v>
      </c>
      <c r="G55" s="257"/>
    </row>
    <row r="56" spans="1:7" s="218" customFormat="1" ht="14.25" customHeight="1">
      <c r="A56" s="232">
        <v>43340</v>
      </c>
      <c r="B56" s="220" t="s">
        <v>802</v>
      </c>
      <c r="C56" s="287" t="s">
        <v>818</v>
      </c>
      <c r="D56" s="244" t="s">
        <v>19</v>
      </c>
      <c r="E56" s="236"/>
      <c r="F56" s="237">
        <v>7986</v>
      </c>
      <c r="G56" s="257"/>
    </row>
    <row r="57" spans="1:7" s="218" customFormat="1" ht="14.25" customHeight="1">
      <c r="A57" s="232">
        <v>43340</v>
      </c>
      <c r="B57" s="220" t="s">
        <v>803</v>
      </c>
      <c r="C57" s="287" t="s">
        <v>202</v>
      </c>
      <c r="D57" s="244" t="s">
        <v>19</v>
      </c>
      <c r="E57" s="236"/>
      <c r="F57" s="237">
        <v>504.4</v>
      </c>
      <c r="G57" s="257"/>
    </row>
    <row r="58" spans="1:7" s="218" customFormat="1" ht="14.25" customHeight="1">
      <c r="A58" s="232">
        <v>43340</v>
      </c>
      <c r="B58" s="220" t="s">
        <v>804</v>
      </c>
      <c r="C58" s="287" t="s">
        <v>819</v>
      </c>
      <c r="D58" s="244" t="s">
        <v>19</v>
      </c>
      <c r="E58" s="236"/>
      <c r="F58" s="237">
        <v>11097.13</v>
      </c>
      <c r="G58" s="257"/>
    </row>
    <row r="59" spans="1:7" s="218" customFormat="1" ht="14.25" customHeight="1">
      <c r="A59" s="232">
        <v>43340</v>
      </c>
      <c r="B59" s="220" t="s">
        <v>805</v>
      </c>
      <c r="C59" s="287" t="s">
        <v>688</v>
      </c>
      <c r="D59" s="244" t="s">
        <v>19</v>
      </c>
      <c r="E59" s="236"/>
      <c r="F59" s="237">
        <v>336</v>
      </c>
      <c r="G59" s="257"/>
    </row>
    <row r="60" spans="1:7" s="217" customFormat="1" ht="14.25" customHeight="1">
      <c r="A60" s="232">
        <v>43340</v>
      </c>
      <c r="B60" s="220" t="s">
        <v>806</v>
      </c>
      <c r="C60" s="287" t="s">
        <v>820</v>
      </c>
      <c r="D60" s="244" t="s">
        <v>19</v>
      </c>
      <c r="E60" s="236"/>
      <c r="F60" s="256">
        <v>21780</v>
      </c>
      <c r="G60" s="257"/>
    </row>
    <row r="61" spans="1:7" s="217" customFormat="1" ht="14.25" customHeight="1">
      <c r="A61" s="232">
        <v>43340</v>
      </c>
      <c r="B61" s="220" t="s">
        <v>807</v>
      </c>
      <c r="C61" s="287" t="s">
        <v>820</v>
      </c>
      <c r="D61" s="244" t="s">
        <v>19</v>
      </c>
      <c r="E61" s="236"/>
      <c r="F61" s="259">
        <v>22539.88</v>
      </c>
      <c r="G61" s="257"/>
    </row>
    <row r="62" spans="1:7" s="217" customFormat="1" ht="14.25" customHeight="1">
      <c r="A62" s="232">
        <v>43340</v>
      </c>
      <c r="B62" s="220" t="s">
        <v>808</v>
      </c>
      <c r="C62" s="287" t="s">
        <v>40</v>
      </c>
      <c r="D62" s="244" t="s">
        <v>19</v>
      </c>
      <c r="E62" s="236"/>
      <c r="F62" s="239">
        <v>157.31</v>
      </c>
      <c r="G62" s="257"/>
    </row>
    <row r="63" spans="1:7" s="217" customFormat="1" ht="14.25" customHeight="1">
      <c r="A63" s="232">
        <v>43340</v>
      </c>
      <c r="B63" s="220" t="s">
        <v>809</v>
      </c>
      <c r="C63" s="287" t="s">
        <v>821</v>
      </c>
      <c r="D63" s="244" t="s">
        <v>19</v>
      </c>
      <c r="E63" s="236"/>
      <c r="F63" s="259">
        <v>3630</v>
      </c>
      <c r="G63" s="257"/>
    </row>
    <row r="64" spans="1:7" s="217" customFormat="1" ht="14.25" customHeight="1">
      <c r="A64" s="232">
        <v>43340</v>
      </c>
      <c r="B64" s="220" t="s">
        <v>810</v>
      </c>
      <c r="C64" s="287" t="s">
        <v>821</v>
      </c>
      <c r="D64" s="244" t="s">
        <v>19</v>
      </c>
      <c r="E64" s="236"/>
      <c r="F64" s="239">
        <v>8470</v>
      </c>
      <c r="G64" s="257"/>
    </row>
    <row r="65" spans="1:8" s="217" customFormat="1" ht="14.25" customHeight="1">
      <c r="A65" s="232">
        <v>43340</v>
      </c>
      <c r="B65" s="220" t="s">
        <v>811</v>
      </c>
      <c r="C65" s="287" t="s">
        <v>78</v>
      </c>
      <c r="D65" s="244" t="s">
        <v>19</v>
      </c>
      <c r="E65" s="236"/>
      <c r="F65" s="239">
        <v>2271.17</v>
      </c>
      <c r="G65" s="257"/>
    </row>
    <row r="66" spans="1:8" s="217" customFormat="1" ht="14.25" customHeight="1">
      <c r="A66" s="232">
        <v>43340</v>
      </c>
      <c r="B66" s="220" t="s">
        <v>812</v>
      </c>
      <c r="C66" s="287" t="s">
        <v>78</v>
      </c>
      <c r="D66" s="244" t="s">
        <v>19</v>
      </c>
      <c r="E66" s="236"/>
      <c r="F66" s="239">
        <v>2271.17</v>
      </c>
      <c r="G66" s="257"/>
    </row>
    <row r="67" spans="1:8" s="217" customFormat="1" ht="14.25" customHeight="1">
      <c r="A67" s="232">
        <v>43340</v>
      </c>
      <c r="B67" s="220" t="s">
        <v>647</v>
      </c>
      <c r="C67" s="287" t="s">
        <v>359</v>
      </c>
      <c r="D67" s="244" t="s">
        <v>19</v>
      </c>
      <c r="E67" s="236"/>
      <c r="F67" s="239">
        <v>50.51</v>
      </c>
      <c r="G67" s="254"/>
      <c r="H67" s="294"/>
    </row>
    <row r="68" spans="1:8" s="217" customFormat="1" ht="14.25" customHeight="1">
      <c r="A68" s="232">
        <v>43340</v>
      </c>
      <c r="B68" s="220" t="s">
        <v>813</v>
      </c>
      <c r="C68" s="287" t="s">
        <v>359</v>
      </c>
      <c r="D68" s="244" t="s">
        <v>19</v>
      </c>
      <c r="E68" s="236"/>
      <c r="F68" s="237">
        <v>263.68</v>
      </c>
      <c r="G68" s="257"/>
    </row>
    <row r="69" spans="1:8" s="217" customFormat="1" ht="14.25" customHeight="1">
      <c r="A69" s="232">
        <v>43340</v>
      </c>
      <c r="B69" s="220" t="s">
        <v>814</v>
      </c>
      <c r="C69" s="287" t="s">
        <v>359</v>
      </c>
      <c r="D69" s="244" t="s">
        <v>19</v>
      </c>
      <c r="E69" s="236"/>
      <c r="F69" s="237">
        <v>987.12</v>
      </c>
      <c r="G69" s="257"/>
    </row>
    <row r="70" spans="1:8" s="217" customFormat="1" ht="14.25" customHeight="1">
      <c r="A70" s="232">
        <v>43340</v>
      </c>
      <c r="B70" s="220" t="s">
        <v>815</v>
      </c>
      <c r="C70" s="287" t="s">
        <v>601</v>
      </c>
      <c r="D70" s="244" t="s">
        <v>19</v>
      </c>
      <c r="E70" s="236"/>
      <c r="F70" s="237">
        <v>39796.959999999999</v>
      </c>
      <c r="G70" s="257"/>
    </row>
    <row r="71" spans="1:8" s="217" customFormat="1" ht="14.25" customHeight="1">
      <c r="A71" s="232">
        <v>43340</v>
      </c>
      <c r="B71" s="220" t="s">
        <v>103</v>
      </c>
      <c r="C71" s="287" t="s">
        <v>602</v>
      </c>
      <c r="D71" s="244" t="s">
        <v>19</v>
      </c>
      <c r="E71" s="236"/>
      <c r="F71" s="237">
        <v>171517.5</v>
      </c>
      <c r="G71" s="257"/>
    </row>
    <row r="72" spans="1:8" s="217" customFormat="1" ht="14.25" customHeight="1">
      <c r="A72" s="232">
        <v>43340</v>
      </c>
      <c r="B72" s="220" t="s">
        <v>816</v>
      </c>
      <c r="C72" s="287" t="s">
        <v>822</v>
      </c>
      <c r="D72" s="244" t="s">
        <v>19</v>
      </c>
      <c r="E72" s="236"/>
      <c r="F72" s="237">
        <v>60430.57</v>
      </c>
      <c r="G72" s="254">
        <f>SUM(F52:F72)</f>
        <v>425364.99000000005</v>
      </c>
    </row>
    <row r="73" spans="1:8" s="217" customFormat="1" ht="14.25" customHeight="1">
      <c r="A73" s="232">
        <v>43340</v>
      </c>
      <c r="B73" s="220"/>
      <c r="C73" s="251" t="s">
        <v>824</v>
      </c>
      <c r="D73" s="244" t="s">
        <v>825</v>
      </c>
      <c r="E73" s="236">
        <v>3056.09</v>
      </c>
      <c r="F73" s="237"/>
      <c r="G73" s="257"/>
    </row>
    <row r="74" spans="1:8" s="217" customFormat="1" ht="14.25" customHeight="1">
      <c r="A74" s="232">
        <v>43340</v>
      </c>
      <c r="B74" s="220"/>
      <c r="C74" s="251"/>
      <c r="D74" s="244" t="s">
        <v>826</v>
      </c>
      <c r="E74" s="236">
        <v>550000</v>
      </c>
      <c r="F74" s="237"/>
      <c r="G74" s="257"/>
    </row>
    <row r="75" spans="1:8" s="217" customFormat="1" ht="14.25" customHeight="1">
      <c r="A75" s="232">
        <v>43340</v>
      </c>
      <c r="B75" s="220"/>
      <c r="C75" s="251"/>
      <c r="D75" s="244" t="s">
        <v>405</v>
      </c>
      <c r="E75" s="236">
        <v>1998016.68</v>
      </c>
      <c r="F75" s="237"/>
      <c r="G75" s="257"/>
    </row>
    <row r="76" spans="1:8" s="217" customFormat="1" ht="14.25" customHeight="1">
      <c r="A76" s="232">
        <v>43340</v>
      </c>
      <c r="B76" s="220"/>
      <c r="C76" s="251"/>
      <c r="D76" s="244" t="s">
        <v>135</v>
      </c>
      <c r="E76" s="236"/>
      <c r="F76" s="237">
        <v>2000000</v>
      </c>
      <c r="G76" s="257"/>
    </row>
    <row r="77" spans="1:8" s="217" customFormat="1" ht="14.25" customHeight="1">
      <c r="A77" s="232">
        <v>43340</v>
      </c>
      <c r="B77" s="220"/>
      <c r="C77" s="251"/>
      <c r="D77" s="244" t="s">
        <v>827</v>
      </c>
      <c r="E77" s="236"/>
      <c r="F77" s="237">
        <v>913.73</v>
      </c>
      <c r="G77" s="257"/>
    </row>
    <row r="78" spans="1:8" s="217" customFormat="1" ht="14.25" customHeight="1">
      <c r="A78" s="232">
        <v>43341</v>
      </c>
      <c r="B78" s="220" t="s">
        <v>828</v>
      </c>
      <c r="C78" s="251" t="s">
        <v>672</v>
      </c>
      <c r="D78" s="244" t="s">
        <v>19</v>
      </c>
      <c r="E78" s="236"/>
      <c r="F78" s="237">
        <v>302.5</v>
      </c>
      <c r="G78" s="257"/>
    </row>
    <row r="79" spans="1:8" s="217" customFormat="1" ht="14.25" customHeight="1">
      <c r="A79" s="232">
        <v>43341</v>
      </c>
      <c r="B79" s="220" t="s">
        <v>829</v>
      </c>
      <c r="C79" s="251" t="s">
        <v>830</v>
      </c>
      <c r="D79" s="244" t="s">
        <v>831</v>
      </c>
      <c r="E79" s="236"/>
      <c r="F79" s="237">
        <v>13900.97</v>
      </c>
      <c r="G79" s="257"/>
    </row>
    <row r="80" spans="1:8" s="217" customFormat="1" ht="14.25" customHeight="1">
      <c r="A80" s="264">
        <v>43343</v>
      </c>
      <c r="B80" s="270"/>
      <c r="C80" s="244"/>
      <c r="D80" s="244" t="s">
        <v>1297</v>
      </c>
      <c r="E80" s="236"/>
      <c r="F80" s="237">
        <v>1134.74</v>
      </c>
      <c r="G80" s="257"/>
    </row>
    <row r="81" spans="1:7" s="217" customFormat="1" ht="14.25" customHeight="1">
      <c r="A81" s="303">
        <v>43343</v>
      </c>
      <c r="B81" s="270"/>
      <c r="C81" s="244"/>
      <c r="D81" s="244" t="s">
        <v>832</v>
      </c>
      <c r="E81" s="236"/>
      <c r="F81" s="237">
        <v>44580.28</v>
      </c>
      <c r="G81" s="257"/>
    </row>
    <row r="82" spans="1:7" ht="14.25" customHeight="1">
      <c r="G82" s="276"/>
    </row>
    <row r="83" spans="1:7" ht="14.25" customHeight="1"/>
    <row r="84" spans="1:7" ht="14.25" customHeight="1">
      <c r="G84" s="276"/>
    </row>
  </sheetData>
  <mergeCells count="2">
    <mergeCell ref="A1:F1"/>
    <mergeCell ref="E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98"/>
  <sheetViews>
    <sheetView topLeftCell="A82" zoomScale="140" zoomScaleNormal="140" workbookViewId="0">
      <selection activeCell="D93" sqref="D93"/>
    </sheetView>
  </sheetViews>
  <sheetFormatPr baseColWidth="10" defaultColWidth="11" defaultRowHeight="14.25" customHeight="1"/>
  <cols>
    <col min="1" max="1" width="11" style="218" bestFit="1" customWidth="1"/>
    <col min="2" max="2" width="17.5703125" style="219" customWidth="1"/>
    <col min="3" max="3" width="49.7109375" style="217" bestFit="1" customWidth="1"/>
    <col min="4" max="4" width="43" style="217" bestFit="1" customWidth="1"/>
    <col min="5" max="5" width="15.7109375" style="276" bestFit="1" customWidth="1"/>
    <col min="6" max="6" width="16.140625" style="276" customWidth="1"/>
    <col min="7" max="7" width="11" style="223"/>
    <col min="8" max="16384" width="11" style="222"/>
  </cols>
  <sheetData>
    <row r="1" spans="1:38" ht="14.25" customHeight="1" thickBot="1">
      <c r="A1" s="331" t="s">
        <v>0</v>
      </c>
      <c r="B1" s="331"/>
      <c r="C1" s="331"/>
      <c r="D1" s="331"/>
      <c r="E1" s="331"/>
      <c r="F1" s="331"/>
      <c r="G1" s="291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</row>
    <row r="2" spans="1:38" ht="14.25" customHeight="1">
      <c r="A2" s="225"/>
      <c r="B2" s="226"/>
      <c r="C2" s="277"/>
      <c r="D2" s="277"/>
      <c r="E2" s="332" t="s">
        <v>1</v>
      </c>
      <c r="F2" s="332"/>
      <c r="G2" s="291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</row>
    <row r="3" spans="1:38" ht="14.25" customHeight="1">
      <c r="A3" s="229" t="s">
        <v>2</v>
      </c>
      <c r="B3" s="230" t="s">
        <v>3</v>
      </c>
      <c r="C3" s="278" t="s">
        <v>4</v>
      </c>
      <c r="D3" s="281" t="s">
        <v>5</v>
      </c>
      <c r="E3" s="228" t="s">
        <v>6</v>
      </c>
      <c r="F3" s="228" t="s">
        <v>7</v>
      </c>
      <c r="G3" s="291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</row>
    <row r="4" spans="1:38" ht="14.25" customHeight="1">
      <c r="A4" s="232">
        <v>43283</v>
      </c>
      <c r="B4" s="233" t="s">
        <v>660</v>
      </c>
      <c r="C4" s="244" t="s">
        <v>661</v>
      </c>
      <c r="D4" s="235" t="s">
        <v>19</v>
      </c>
      <c r="E4" s="236"/>
      <c r="F4" s="237">
        <v>209</v>
      </c>
      <c r="G4" s="291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</row>
    <row r="5" spans="1:38" ht="14.25" customHeight="1">
      <c r="A5" s="232">
        <v>43283</v>
      </c>
      <c r="B5" s="233">
        <v>163</v>
      </c>
      <c r="C5" s="244" t="s">
        <v>662</v>
      </c>
      <c r="D5" s="235" t="s">
        <v>19</v>
      </c>
      <c r="E5" s="236"/>
      <c r="F5" s="237">
        <v>145.01</v>
      </c>
      <c r="G5" s="291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</row>
    <row r="6" spans="1:38" ht="14.25" customHeight="1">
      <c r="A6" s="232">
        <v>43283</v>
      </c>
      <c r="B6" s="233"/>
      <c r="C6" s="244"/>
      <c r="D6" s="235" t="s">
        <v>741</v>
      </c>
      <c r="E6" s="235"/>
      <c r="F6" s="237">
        <v>1000</v>
      </c>
      <c r="G6" s="291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</row>
    <row r="7" spans="1:38" ht="14.25" customHeight="1">
      <c r="A7" s="232">
        <v>43283</v>
      </c>
      <c r="B7" s="240"/>
      <c r="C7" s="279"/>
      <c r="D7" s="235" t="s">
        <v>742</v>
      </c>
      <c r="E7" s="236"/>
      <c r="F7" s="237">
        <v>1000</v>
      </c>
      <c r="G7" s="291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</row>
    <row r="8" spans="1:38" s="245" customFormat="1" ht="14.25" customHeight="1">
      <c r="A8" s="232">
        <v>43284</v>
      </c>
      <c r="B8" s="286"/>
      <c r="C8" s="287" t="s">
        <v>592</v>
      </c>
      <c r="D8" s="244" t="s">
        <v>743</v>
      </c>
      <c r="E8" s="236">
        <v>3630</v>
      </c>
      <c r="F8" s="237"/>
      <c r="G8" s="292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</row>
    <row r="9" spans="1:38" s="245" customFormat="1" ht="14.25" customHeight="1">
      <c r="A9" s="232">
        <v>43284</v>
      </c>
      <c r="B9" s="246"/>
      <c r="C9" s="287" t="s">
        <v>663</v>
      </c>
      <c r="D9" s="244" t="s">
        <v>664</v>
      </c>
      <c r="E9" s="236"/>
      <c r="F9" s="237">
        <v>89.35</v>
      </c>
      <c r="G9" s="292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</row>
    <row r="10" spans="1:38" s="245" customFormat="1" ht="14.25" customHeight="1">
      <c r="A10" s="232">
        <v>43284</v>
      </c>
      <c r="B10" s="288" t="s">
        <v>665</v>
      </c>
      <c r="C10" s="287" t="s">
        <v>666</v>
      </c>
      <c r="D10" s="244" t="s">
        <v>19</v>
      </c>
      <c r="E10" s="236"/>
      <c r="F10" s="237">
        <v>1064.47</v>
      </c>
      <c r="G10" s="292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</row>
    <row r="11" spans="1:38" s="217" customFormat="1" ht="14.25" customHeight="1">
      <c r="A11" s="232">
        <v>43285</v>
      </c>
      <c r="B11" s="246"/>
      <c r="C11" s="287" t="s">
        <v>667</v>
      </c>
      <c r="D11" s="244" t="s">
        <v>744</v>
      </c>
      <c r="E11" s="236">
        <v>2208</v>
      </c>
      <c r="F11" s="237"/>
      <c r="G11" s="257"/>
    </row>
    <row r="12" spans="1:38" s="217" customFormat="1" ht="14.25" customHeight="1">
      <c r="A12" s="232">
        <v>43286</v>
      </c>
      <c r="B12" s="288" t="s">
        <v>668</v>
      </c>
      <c r="C12" s="287" t="s">
        <v>669</v>
      </c>
      <c r="D12" s="244" t="s">
        <v>670</v>
      </c>
      <c r="E12" s="236"/>
      <c r="F12" s="237">
        <v>179.56</v>
      </c>
      <c r="G12" s="257"/>
    </row>
    <row r="13" spans="1:38" s="217" customFormat="1" ht="14.25" customHeight="1">
      <c r="A13" s="232">
        <v>43290</v>
      </c>
      <c r="B13" s="288" t="s">
        <v>671</v>
      </c>
      <c r="C13" s="287" t="s">
        <v>672</v>
      </c>
      <c r="D13" s="244" t="s">
        <v>745</v>
      </c>
      <c r="E13" s="236"/>
      <c r="F13" s="237">
        <v>500</v>
      </c>
      <c r="G13" s="257"/>
    </row>
    <row r="14" spans="1:38" s="218" customFormat="1" ht="14.25" customHeight="1">
      <c r="A14" s="232">
        <v>43290</v>
      </c>
      <c r="B14" s="221"/>
      <c r="C14" s="287" t="s">
        <v>1289</v>
      </c>
      <c r="D14" s="287" t="s">
        <v>329</v>
      </c>
      <c r="E14" s="236"/>
      <c r="F14" s="237">
        <v>3799.2</v>
      </c>
      <c r="G14" s="257"/>
    </row>
    <row r="15" spans="1:38" s="219" customFormat="1" ht="14.25" customHeight="1">
      <c r="A15" s="232">
        <v>43290</v>
      </c>
      <c r="B15" s="220"/>
      <c r="C15" s="287" t="s">
        <v>1289</v>
      </c>
      <c r="D15" s="287" t="s">
        <v>329</v>
      </c>
      <c r="E15" s="236"/>
      <c r="F15" s="237">
        <v>2925</v>
      </c>
      <c r="G15" s="223"/>
    </row>
    <row r="16" spans="1:38" s="219" customFormat="1" ht="14.25" customHeight="1">
      <c r="A16" s="232">
        <v>43290</v>
      </c>
      <c r="B16" s="220"/>
      <c r="C16" s="287" t="s">
        <v>1289</v>
      </c>
      <c r="D16" s="287" t="s">
        <v>329</v>
      </c>
      <c r="E16" s="236"/>
      <c r="F16" s="237">
        <v>2925</v>
      </c>
      <c r="G16" s="223"/>
    </row>
    <row r="17" spans="1:7" s="219" customFormat="1" ht="14.25" customHeight="1">
      <c r="A17" s="232">
        <v>43290</v>
      </c>
      <c r="B17" s="220"/>
      <c r="C17" s="287" t="s">
        <v>1289</v>
      </c>
      <c r="D17" s="287" t="s">
        <v>329</v>
      </c>
      <c r="E17" s="236"/>
      <c r="F17" s="237">
        <v>2975.35</v>
      </c>
      <c r="G17" s="223"/>
    </row>
    <row r="18" spans="1:7" s="219" customFormat="1" ht="14.25" customHeight="1">
      <c r="A18" s="232">
        <v>43290</v>
      </c>
      <c r="B18" s="220"/>
      <c r="C18" s="287" t="s">
        <v>1289</v>
      </c>
      <c r="D18" s="287" t="s">
        <v>329</v>
      </c>
      <c r="E18" s="236"/>
      <c r="F18" s="237">
        <v>2925</v>
      </c>
      <c r="G18" s="223"/>
    </row>
    <row r="19" spans="1:7" s="219" customFormat="1" ht="14.25" customHeight="1">
      <c r="A19" s="232">
        <v>43290</v>
      </c>
      <c r="B19" s="220"/>
      <c r="C19" s="287" t="s">
        <v>1289</v>
      </c>
      <c r="D19" s="287" t="s">
        <v>329</v>
      </c>
      <c r="E19" s="236"/>
      <c r="F19" s="237">
        <v>2925</v>
      </c>
      <c r="G19" s="223"/>
    </row>
    <row r="20" spans="1:7" s="219" customFormat="1" ht="14.25" customHeight="1">
      <c r="A20" s="232">
        <v>43290</v>
      </c>
      <c r="B20" s="220"/>
      <c r="C20" s="287" t="s">
        <v>1289</v>
      </c>
      <c r="D20" s="287" t="s">
        <v>329</v>
      </c>
      <c r="E20" s="236"/>
      <c r="F20" s="237">
        <v>3018.4</v>
      </c>
      <c r="G20" s="274"/>
    </row>
    <row r="21" spans="1:7" s="218" customFormat="1" ht="14.25" customHeight="1">
      <c r="A21" s="232">
        <v>43293</v>
      </c>
      <c r="B21" s="220"/>
      <c r="C21" s="251"/>
      <c r="D21" s="244" t="s">
        <v>135</v>
      </c>
      <c r="E21" s="236"/>
      <c r="F21" s="237">
        <v>500000</v>
      </c>
      <c r="G21" s="257"/>
    </row>
    <row r="22" spans="1:7" s="218" customFormat="1" ht="14.25" customHeight="1">
      <c r="A22" s="232">
        <v>43294</v>
      </c>
      <c r="B22" s="289" t="s">
        <v>673</v>
      </c>
      <c r="C22" s="287" t="s">
        <v>687</v>
      </c>
      <c r="D22" s="244" t="s">
        <v>19</v>
      </c>
      <c r="E22" s="236"/>
      <c r="F22" s="237">
        <v>1342.45</v>
      </c>
      <c r="G22" s="257"/>
    </row>
    <row r="23" spans="1:7" s="218" customFormat="1" ht="14.25" customHeight="1">
      <c r="A23" s="232">
        <v>43294</v>
      </c>
      <c r="B23" s="289" t="s">
        <v>674</v>
      </c>
      <c r="C23" s="287" t="s">
        <v>633</v>
      </c>
      <c r="D23" s="244" t="s">
        <v>19</v>
      </c>
      <c r="E23" s="236"/>
      <c r="F23" s="237">
        <v>2974.58</v>
      </c>
      <c r="G23" s="257"/>
    </row>
    <row r="24" spans="1:7" s="218" customFormat="1" ht="14.25" customHeight="1">
      <c r="A24" s="232">
        <v>43294</v>
      </c>
      <c r="B24" s="290" t="s">
        <v>675</v>
      </c>
      <c r="C24" s="287" t="s">
        <v>494</v>
      </c>
      <c r="D24" s="244" t="s">
        <v>19</v>
      </c>
      <c r="E24" s="236"/>
      <c r="F24" s="237">
        <v>484.12100000000004</v>
      </c>
      <c r="G24" s="257"/>
    </row>
    <row r="25" spans="1:7" s="218" customFormat="1" ht="14.25" customHeight="1">
      <c r="A25" s="232">
        <v>43294</v>
      </c>
      <c r="B25" s="289" t="s">
        <v>676</v>
      </c>
      <c r="C25" s="287" t="s">
        <v>426</v>
      </c>
      <c r="D25" s="244" t="s">
        <v>19</v>
      </c>
      <c r="E25" s="236"/>
      <c r="F25" s="237">
        <v>49964.99</v>
      </c>
      <c r="G25" s="257"/>
    </row>
    <row r="26" spans="1:7" s="218" customFormat="1" ht="14.25" customHeight="1">
      <c r="A26" s="232">
        <v>43294</v>
      </c>
      <c r="B26" s="289" t="s">
        <v>677</v>
      </c>
      <c r="C26" s="287" t="s">
        <v>426</v>
      </c>
      <c r="D26" s="244" t="s">
        <v>19</v>
      </c>
      <c r="E26" s="236"/>
      <c r="F26" s="237">
        <v>10186.58</v>
      </c>
      <c r="G26" s="257"/>
    </row>
    <row r="27" spans="1:7" s="218" customFormat="1" ht="14.25" customHeight="1">
      <c r="A27" s="232">
        <v>43294</v>
      </c>
      <c r="B27" s="289" t="s">
        <v>678</v>
      </c>
      <c r="C27" s="287" t="s">
        <v>252</v>
      </c>
      <c r="D27" s="244" t="s">
        <v>19</v>
      </c>
      <c r="E27" s="236"/>
      <c r="F27" s="237">
        <v>37768.58</v>
      </c>
      <c r="G27" s="257"/>
    </row>
    <row r="28" spans="1:7" s="218" customFormat="1" ht="14.25" customHeight="1">
      <c r="A28" s="232">
        <v>43294</v>
      </c>
      <c r="B28" s="289" t="s">
        <v>679</v>
      </c>
      <c r="C28" s="287" t="s">
        <v>252</v>
      </c>
      <c r="D28" s="244" t="s">
        <v>19</v>
      </c>
      <c r="E28" s="236"/>
      <c r="F28" s="237">
        <v>55723.83</v>
      </c>
      <c r="G28" s="257"/>
    </row>
    <row r="29" spans="1:7" s="218" customFormat="1" ht="14.25" customHeight="1">
      <c r="A29" s="232">
        <v>43294</v>
      </c>
      <c r="B29" s="289" t="s">
        <v>680</v>
      </c>
      <c r="C29" s="287" t="s">
        <v>427</v>
      </c>
      <c r="D29" s="244" t="s">
        <v>19</v>
      </c>
      <c r="E29" s="236"/>
      <c r="F29" s="237">
        <v>1802.9</v>
      </c>
      <c r="G29" s="257"/>
    </row>
    <row r="30" spans="1:7" s="218" customFormat="1" ht="14.25" customHeight="1">
      <c r="A30" s="232">
        <v>43294</v>
      </c>
      <c r="B30" s="289" t="s">
        <v>681</v>
      </c>
      <c r="C30" s="287" t="s">
        <v>688</v>
      </c>
      <c r="D30" s="244" t="s">
        <v>19</v>
      </c>
      <c r="E30" s="236"/>
      <c r="F30" s="237">
        <v>602.15</v>
      </c>
      <c r="G30" s="257"/>
    </row>
    <row r="31" spans="1:7" s="218" customFormat="1" ht="14.25" customHeight="1">
      <c r="A31" s="232">
        <v>43294</v>
      </c>
      <c r="B31" s="289" t="s">
        <v>682</v>
      </c>
      <c r="C31" s="287" t="s">
        <v>689</v>
      </c>
      <c r="D31" s="244" t="s">
        <v>19</v>
      </c>
      <c r="E31" s="236"/>
      <c r="F31" s="237">
        <v>2652.43</v>
      </c>
      <c r="G31" s="257"/>
    </row>
    <row r="32" spans="1:7" s="218" customFormat="1" ht="14.25" customHeight="1">
      <c r="A32" s="232">
        <v>43294</v>
      </c>
      <c r="B32" s="289" t="s">
        <v>683</v>
      </c>
      <c r="C32" s="287" t="s">
        <v>690</v>
      </c>
      <c r="D32" s="244" t="s">
        <v>19</v>
      </c>
      <c r="E32" s="236"/>
      <c r="F32" s="237">
        <v>5082</v>
      </c>
      <c r="G32" s="257"/>
    </row>
    <row r="33" spans="1:8" s="218" customFormat="1" ht="14.25" customHeight="1">
      <c r="A33" s="232">
        <v>43294</v>
      </c>
      <c r="B33" s="289" t="s">
        <v>684</v>
      </c>
      <c r="C33" s="287" t="s">
        <v>585</v>
      </c>
      <c r="D33" s="244" t="s">
        <v>19</v>
      </c>
      <c r="E33" s="236"/>
      <c r="F33" s="237">
        <v>349.88</v>
      </c>
      <c r="G33" s="257"/>
    </row>
    <row r="34" spans="1:8" s="218" customFormat="1" ht="14.25" customHeight="1">
      <c r="A34" s="232">
        <v>43294</v>
      </c>
      <c r="B34" s="289" t="s">
        <v>685</v>
      </c>
      <c r="C34" s="287" t="s">
        <v>486</v>
      </c>
      <c r="D34" s="244" t="s">
        <v>19</v>
      </c>
      <c r="E34" s="236"/>
      <c r="F34" s="237">
        <v>13713.33</v>
      </c>
      <c r="G34" s="257"/>
    </row>
    <row r="35" spans="1:8" s="218" customFormat="1" ht="14.25" customHeight="1">
      <c r="A35" s="232">
        <v>43294</v>
      </c>
      <c r="B35" s="289" t="s">
        <v>686</v>
      </c>
      <c r="C35" s="287" t="s">
        <v>601</v>
      </c>
      <c r="D35" s="244" t="s">
        <v>19</v>
      </c>
      <c r="E35" s="236"/>
      <c r="F35" s="237">
        <v>34719.980000000003</v>
      </c>
      <c r="G35" s="254"/>
      <c r="H35" s="250"/>
    </row>
    <row r="36" spans="1:8" s="218" customFormat="1" ht="14.25" customHeight="1">
      <c r="A36" s="232">
        <v>43299</v>
      </c>
      <c r="B36" s="289" t="s">
        <v>691</v>
      </c>
      <c r="C36" s="287" t="s">
        <v>595</v>
      </c>
      <c r="D36" s="244" t="s">
        <v>19</v>
      </c>
      <c r="E36" s="236"/>
      <c r="F36" s="237">
        <v>580.79999999999995</v>
      </c>
      <c r="G36" s="257"/>
    </row>
    <row r="37" spans="1:8" s="218" customFormat="1" ht="14.25" customHeight="1">
      <c r="A37" s="232">
        <v>43299</v>
      </c>
      <c r="B37" s="289" t="s">
        <v>692</v>
      </c>
      <c r="C37" s="287" t="s">
        <v>596</v>
      </c>
      <c r="D37" s="244" t="s">
        <v>19</v>
      </c>
      <c r="E37" s="236"/>
      <c r="F37" s="237">
        <v>207826.33</v>
      </c>
      <c r="G37" s="257"/>
    </row>
    <row r="38" spans="1:8" s="218" customFormat="1" ht="14.25" customHeight="1">
      <c r="A38" s="232">
        <v>43299</v>
      </c>
      <c r="B38" s="289" t="s">
        <v>693</v>
      </c>
      <c r="C38" s="287" t="s">
        <v>195</v>
      </c>
      <c r="D38" s="244" t="s">
        <v>19</v>
      </c>
      <c r="E38" s="236"/>
      <c r="F38" s="237">
        <v>2175.58</v>
      </c>
      <c r="G38" s="257"/>
    </row>
    <row r="39" spans="1:8" s="218" customFormat="1" ht="24" customHeight="1">
      <c r="A39" s="232">
        <v>43299</v>
      </c>
      <c r="B39" s="289" t="s">
        <v>694</v>
      </c>
      <c r="C39" s="287" t="s">
        <v>718</v>
      </c>
      <c r="D39" s="244" t="s">
        <v>19</v>
      </c>
      <c r="E39" s="236"/>
      <c r="F39" s="237">
        <v>11946.33</v>
      </c>
      <c r="G39" s="257"/>
    </row>
    <row r="40" spans="1:8" s="218" customFormat="1" ht="14.25" customHeight="1">
      <c r="A40" s="232">
        <v>43299</v>
      </c>
      <c r="B40" s="289" t="s">
        <v>695</v>
      </c>
      <c r="C40" s="287" t="s">
        <v>482</v>
      </c>
      <c r="D40" s="244" t="s">
        <v>19</v>
      </c>
      <c r="E40" s="236"/>
      <c r="F40" s="237">
        <v>3872</v>
      </c>
      <c r="G40" s="257"/>
    </row>
    <row r="41" spans="1:8" s="218" customFormat="1" ht="14.25" customHeight="1">
      <c r="A41" s="232">
        <v>43299</v>
      </c>
      <c r="B41" s="289" t="s">
        <v>696</v>
      </c>
      <c r="C41" s="287" t="s">
        <v>719</v>
      </c>
      <c r="D41" s="244" t="s">
        <v>19</v>
      </c>
      <c r="E41" s="236"/>
      <c r="F41" s="237">
        <v>69.290000000000006</v>
      </c>
      <c r="G41" s="257"/>
    </row>
    <row r="42" spans="1:8" s="218" customFormat="1" ht="14.25" customHeight="1">
      <c r="A42" s="232">
        <v>43299</v>
      </c>
      <c r="B42" s="289" t="s">
        <v>697</v>
      </c>
      <c r="C42" s="287" t="s">
        <v>720</v>
      </c>
      <c r="D42" s="244" t="s">
        <v>19</v>
      </c>
      <c r="E42" s="236"/>
      <c r="F42" s="237">
        <v>175.69</v>
      </c>
      <c r="G42" s="257"/>
    </row>
    <row r="43" spans="1:8" s="218" customFormat="1" ht="14.25" customHeight="1">
      <c r="A43" s="232">
        <v>43299</v>
      </c>
      <c r="B43" s="289" t="s">
        <v>698</v>
      </c>
      <c r="C43" s="287" t="s">
        <v>720</v>
      </c>
      <c r="D43" s="244" t="s">
        <v>19</v>
      </c>
      <c r="E43" s="236"/>
      <c r="F43" s="237">
        <v>527.08000000000004</v>
      </c>
      <c r="G43" s="257"/>
    </row>
    <row r="44" spans="1:8" s="218" customFormat="1" ht="14.25" customHeight="1">
      <c r="A44" s="232">
        <v>43299</v>
      </c>
      <c r="B44" s="289" t="s">
        <v>699</v>
      </c>
      <c r="C44" s="287" t="s">
        <v>638</v>
      </c>
      <c r="D44" s="244" t="s">
        <v>19</v>
      </c>
      <c r="E44" s="236"/>
      <c r="F44" s="237">
        <v>565.07000000000005</v>
      </c>
      <c r="G44" s="257"/>
    </row>
    <row r="45" spans="1:8" s="218" customFormat="1" ht="14.25" customHeight="1">
      <c r="A45" s="232">
        <v>43299</v>
      </c>
      <c r="B45" s="289" t="s">
        <v>700</v>
      </c>
      <c r="C45" s="287" t="s">
        <v>577</v>
      </c>
      <c r="D45" s="244" t="s">
        <v>19</v>
      </c>
      <c r="E45" s="236"/>
      <c r="F45" s="237">
        <v>28706.65</v>
      </c>
      <c r="G45" s="257"/>
    </row>
    <row r="46" spans="1:8" s="218" customFormat="1" ht="14.25" customHeight="1">
      <c r="A46" s="232">
        <v>43299</v>
      </c>
      <c r="B46" s="289" t="s">
        <v>701</v>
      </c>
      <c r="C46" s="287" t="s">
        <v>721</v>
      </c>
      <c r="D46" s="244" t="s">
        <v>19</v>
      </c>
      <c r="E46" s="236"/>
      <c r="F46" s="237">
        <v>16992.47</v>
      </c>
      <c r="G46" s="257"/>
    </row>
    <row r="47" spans="1:8" s="218" customFormat="1" ht="14.25" customHeight="1">
      <c r="A47" s="232">
        <v>43299</v>
      </c>
      <c r="B47" s="289" t="s">
        <v>702</v>
      </c>
      <c r="C47" s="287" t="s">
        <v>202</v>
      </c>
      <c r="D47" s="244" t="s">
        <v>19</v>
      </c>
      <c r="E47" s="236"/>
      <c r="F47" s="237">
        <v>129.1</v>
      </c>
      <c r="G47" s="257"/>
    </row>
    <row r="48" spans="1:8" s="218" customFormat="1" ht="14.25" customHeight="1">
      <c r="A48" s="232">
        <v>43299</v>
      </c>
      <c r="B48" s="289" t="s">
        <v>703</v>
      </c>
      <c r="C48" s="287" t="s">
        <v>579</v>
      </c>
      <c r="D48" s="244" t="s">
        <v>19</v>
      </c>
      <c r="E48" s="236"/>
      <c r="F48" s="237">
        <v>2420</v>
      </c>
      <c r="G48" s="257"/>
    </row>
    <row r="49" spans="1:8" s="218" customFormat="1" ht="14.25" customHeight="1">
      <c r="A49" s="232">
        <v>43299</v>
      </c>
      <c r="B49" s="289" t="s">
        <v>704</v>
      </c>
      <c r="C49" s="287" t="s">
        <v>722</v>
      </c>
      <c r="D49" s="244" t="s">
        <v>19</v>
      </c>
      <c r="E49" s="236"/>
      <c r="F49" s="237">
        <v>4319.55</v>
      </c>
      <c r="G49" s="257"/>
    </row>
    <row r="50" spans="1:8" s="218" customFormat="1" ht="14.25" customHeight="1">
      <c r="A50" s="232">
        <v>43299</v>
      </c>
      <c r="B50" s="289" t="s">
        <v>705</v>
      </c>
      <c r="C50" s="287" t="s">
        <v>309</v>
      </c>
      <c r="D50" s="244" t="s">
        <v>19</v>
      </c>
      <c r="E50" s="236"/>
      <c r="F50" s="237">
        <v>322.60000000000002</v>
      </c>
      <c r="G50" s="257"/>
    </row>
    <row r="51" spans="1:8" s="218" customFormat="1" ht="14.25" customHeight="1">
      <c r="A51" s="232">
        <v>43299</v>
      </c>
      <c r="B51" s="289" t="s">
        <v>706</v>
      </c>
      <c r="C51" s="287" t="s">
        <v>40</v>
      </c>
      <c r="D51" s="244" t="s">
        <v>19</v>
      </c>
      <c r="E51" s="236"/>
      <c r="F51" s="237">
        <v>58.06</v>
      </c>
      <c r="G51" s="257"/>
    </row>
    <row r="52" spans="1:8" s="218" customFormat="1" ht="14.25" customHeight="1">
      <c r="A52" s="232">
        <v>43299</v>
      </c>
      <c r="B52" s="289" t="s">
        <v>707</v>
      </c>
      <c r="C52" s="287" t="s">
        <v>431</v>
      </c>
      <c r="D52" s="244" t="s">
        <v>19</v>
      </c>
      <c r="E52" s="236"/>
      <c r="F52" s="237">
        <v>52041.87</v>
      </c>
      <c r="G52" s="257"/>
    </row>
    <row r="53" spans="1:8" s="218" customFormat="1" ht="14.25" customHeight="1">
      <c r="A53" s="232">
        <v>43299</v>
      </c>
      <c r="B53" s="289" t="s">
        <v>708</v>
      </c>
      <c r="C53" s="287" t="s">
        <v>501</v>
      </c>
      <c r="D53" s="244" t="s">
        <v>19</v>
      </c>
      <c r="E53" s="236"/>
      <c r="F53" s="237">
        <v>7308.4</v>
      </c>
      <c r="G53" s="257"/>
    </row>
    <row r="54" spans="1:8" s="218" customFormat="1" ht="14.25" customHeight="1">
      <c r="A54" s="232">
        <v>43299</v>
      </c>
      <c r="B54" s="289" t="s">
        <v>709</v>
      </c>
      <c r="C54" s="287" t="s">
        <v>587</v>
      </c>
      <c r="D54" s="244" t="s">
        <v>19</v>
      </c>
      <c r="E54" s="236"/>
      <c r="F54" s="237">
        <v>14036.08</v>
      </c>
      <c r="G54" s="257"/>
    </row>
    <row r="55" spans="1:8" s="217" customFormat="1" ht="14.25" customHeight="1">
      <c r="A55" s="232">
        <v>43299</v>
      </c>
      <c r="B55" s="289" t="s">
        <v>710</v>
      </c>
      <c r="C55" s="287" t="s">
        <v>588</v>
      </c>
      <c r="D55" s="244" t="s">
        <v>19</v>
      </c>
      <c r="E55" s="236"/>
      <c r="F55" s="256">
        <v>276.89999999999998</v>
      </c>
      <c r="G55" s="257"/>
    </row>
    <row r="56" spans="1:8" s="217" customFormat="1" ht="14.25" customHeight="1">
      <c r="A56" s="232">
        <v>43299</v>
      </c>
      <c r="B56" s="289" t="s">
        <v>711</v>
      </c>
      <c r="C56" s="287" t="s">
        <v>723</v>
      </c>
      <c r="D56" s="244" t="s">
        <v>19</v>
      </c>
      <c r="E56" s="236"/>
      <c r="F56" s="259">
        <v>1192.3699999999999</v>
      </c>
      <c r="G56" s="257"/>
    </row>
    <row r="57" spans="1:8" s="217" customFormat="1" ht="14.25" customHeight="1">
      <c r="A57" s="232">
        <v>43299</v>
      </c>
      <c r="B57" s="289" t="s">
        <v>712</v>
      </c>
      <c r="C57" s="287" t="s">
        <v>723</v>
      </c>
      <c r="D57" s="244" t="s">
        <v>19</v>
      </c>
      <c r="E57" s="236"/>
      <c r="F57" s="239">
        <v>707.81</v>
      </c>
      <c r="G57" s="257"/>
    </row>
    <row r="58" spans="1:8" s="217" customFormat="1" ht="14.25" customHeight="1">
      <c r="A58" s="232">
        <v>43299</v>
      </c>
      <c r="B58" s="289" t="s">
        <v>713</v>
      </c>
      <c r="C58" s="287" t="s">
        <v>724</v>
      </c>
      <c r="D58" s="244" t="s">
        <v>19</v>
      </c>
      <c r="E58" s="236"/>
      <c r="F58" s="259">
        <v>395</v>
      </c>
      <c r="G58" s="257"/>
    </row>
    <row r="59" spans="1:8" s="217" customFormat="1" ht="14.25" customHeight="1">
      <c r="A59" s="232">
        <v>43299</v>
      </c>
      <c r="B59" s="289" t="s">
        <v>714</v>
      </c>
      <c r="C59" s="287" t="s">
        <v>488</v>
      </c>
      <c r="D59" s="244" t="s">
        <v>19</v>
      </c>
      <c r="E59" s="236"/>
      <c r="F59" s="239">
        <v>627</v>
      </c>
      <c r="G59" s="257"/>
    </row>
    <row r="60" spans="1:8" s="217" customFormat="1" ht="14.25" customHeight="1">
      <c r="A60" s="232">
        <v>43299</v>
      </c>
      <c r="B60" s="289" t="s">
        <v>715</v>
      </c>
      <c r="C60" s="287" t="s">
        <v>725</v>
      </c>
      <c r="D60" s="244" t="s">
        <v>19</v>
      </c>
      <c r="E60" s="236"/>
      <c r="F60" s="239">
        <v>2571.98</v>
      </c>
      <c r="G60" s="257"/>
    </row>
    <row r="61" spans="1:8" s="217" customFormat="1" ht="14.25" customHeight="1">
      <c r="A61" s="232">
        <v>43299</v>
      </c>
      <c r="B61" s="289" t="s">
        <v>716</v>
      </c>
      <c r="C61" s="287" t="s">
        <v>725</v>
      </c>
      <c r="D61" s="244" t="s">
        <v>19</v>
      </c>
      <c r="E61" s="236"/>
      <c r="F61" s="239">
        <v>13286.94</v>
      </c>
      <c r="G61" s="257"/>
    </row>
    <row r="62" spans="1:8" s="217" customFormat="1" ht="14.25" customHeight="1">
      <c r="A62" s="232">
        <v>43299</v>
      </c>
      <c r="B62" s="289" t="s">
        <v>717</v>
      </c>
      <c r="C62" s="287" t="s">
        <v>62</v>
      </c>
      <c r="D62" s="244" t="s">
        <v>19</v>
      </c>
      <c r="E62" s="236"/>
      <c r="F62" s="239">
        <v>1754.5</v>
      </c>
      <c r="G62" s="254"/>
      <c r="H62" s="294"/>
    </row>
    <row r="63" spans="1:8" s="217" customFormat="1" ht="14.25" customHeight="1">
      <c r="A63" s="232">
        <v>43299</v>
      </c>
      <c r="B63" s="220"/>
      <c r="C63" s="251"/>
      <c r="D63" s="244" t="s">
        <v>405</v>
      </c>
      <c r="E63" s="236">
        <v>1998693.32</v>
      </c>
      <c r="F63" s="237"/>
      <c r="G63" s="257"/>
    </row>
    <row r="64" spans="1:8" s="217" customFormat="1" ht="14.25" customHeight="1">
      <c r="A64" s="232">
        <v>43299</v>
      </c>
      <c r="B64" s="220"/>
      <c r="C64" s="251"/>
      <c r="D64" s="244" t="s">
        <v>135</v>
      </c>
      <c r="E64" s="236"/>
      <c r="F64" s="237">
        <v>1000000</v>
      </c>
      <c r="G64" s="257"/>
    </row>
    <row r="65" spans="1:7" s="217" customFormat="1" ht="14.25" customHeight="1">
      <c r="A65" s="232">
        <v>43299</v>
      </c>
      <c r="B65" s="220"/>
      <c r="C65" s="251" t="s">
        <v>726</v>
      </c>
      <c r="D65" s="244" t="s">
        <v>727</v>
      </c>
      <c r="E65" s="236"/>
      <c r="F65" s="239">
        <v>4827.25</v>
      </c>
      <c r="G65" s="257"/>
    </row>
    <row r="66" spans="1:7" s="217" customFormat="1" ht="14.25" customHeight="1">
      <c r="A66" s="232">
        <v>43299</v>
      </c>
      <c r="B66" s="220" t="s">
        <v>728</v>
      </c>
      <c r="C66" s="251" t="s">
        <v>200</v>
      </c>
      <c r="D66" s="244" t="s">
        <v>19</v>
      </c>
      <c r="E66" s="236"/>
      <c r="F66" s="239">
        <v>6759.21</v>
      </c>
      <c r="G66" s="257"/>
    </row>
    <row r="67" spans="1:7" s="217" customFormat="1" ht="14.25" customHeight="1">
      <c r="A67" s="232">
        <v>43299</v>
      </c>
      <c r="B67" s="220" t="s">
        <v>729</v>
      </c>
      <c r="C67" s="251" t="s">
        <v>730</v>
      </c>
      <c r="D67" s="244" t="s">
        <v>19</v>
      </c>
      <c r="E67" s="236"/>
      <c r="F67" s="239">
        <v>6292</v>
      </c>
      <c r="G67" s="263"/>
    </row>
    <row r="68" spans="1:7" s="329" customFormat="1" ht="14.25" customHeight="1">
      <c r="A68" s="323">
        <v>43300</v>
      </c>
      <c r="B68" s="324"/>
      <c r="C68" s="325"/>
      <c r="D68" s="326" t="s">
        <v>740</v>
      </c>
      <c r="E68" s="327">
        <v>499475</v>
      </c>
      <c r="F68" s="327"/>
      <c r="G68" s="328"/>
    </row>
    <row r="69" spans="1:7" s="217" customFormat="1" ht="14.25" customHeight="1">
      <c r="A69" s="232">
        <v>43301</v>
      </c>
      <c r="B69" s="33"/>
      <c r="C69" s="251" t="s">
        <v>367</v>
      </c>
      <c r="D69" s="244" t="s">
        <v>731</v>
      </c>
      <c r="E69" s="15"/>
      <c r="F69" s="239">
        <v>64768.46</v>
      </c>
      <c r="G69" s="257"/>
    </row>
    <row r="70" spans="1:7" s="217" customFormat="1" ht="14.25" customHeight="1">
      <c r="A70" s="232">
        <v>43301</v>
      </c>
      <c r="B70" s="220"/>
      <c r="C70" s="251"/>
      <c r="D70" s="244" t="s">
        <v>405</v>
      </c>
      <c r="E70" s="236">
        <v>999370</v>
      </c>
      <c r="F70" s="237"/>
      <c r="G70" s="257"/>
    </row>
    <row r="71" spans="1:7" s="217" customFormat="1" ht="14.25" customHeight="1">
      <c r="A71" s="232">
        <v>43301</v>
      </c>
      <c r="B71" s="220"/>
      <c r="C71" s="251"/>
      <c r="D71" s="244" t="s">
        <v>135</v>
      </c>
      <c r="E71" s="236"/>
      <c r="F71" s="237">
        <v>1500000</v>
      </c>
      <c r="G71" s="257"/>
    </row>
    <row r="72" spans="1:7" s="217" customFormat="1" ht="14.25" customHeight="1">
      <c r="A72" s="232">
        <v>43305</v>
      </c>
      <c r="B72" s="220" t="s">
        <v>732</v>
      </c>
      <c r="C72" s="251" t="s">
        <v>733</v>
      </c>
      <c r="D72" s="244" t="s">
        <v>19</v>
      </c>
      <c r="E72" s="236"/>
      <c r="F72" s="239">
        <v>58183.15</v>
      </c>
      <c r="G72" s="257"/>
    </row>
    <row r="73" spans="1:7" s="217" customFormat="1" ht="14.25" customHeight="1">
      <c r="A73" s="232">
        <v>43305</v>
      </c>
      <c r="B73" s="220"/>
      <c r="C73" s="251" t="s">
        <v>1295</v>
      </c>
      <c r="D73" s="244" t="s">
        <v>734</v>
      </c>
      <c r="E73" s="236"/>
      <c r="F73" s="239">
        <v>414.65</v>
      </c>
      <c r="G73" s="257"/>
    </row>
    <row r="74" spans="1:7" s="217" customFormat="1" ht="14.25" customHeight="1">
      <c r="A74" s="232">
        <v>43305</v>
      </c>
      <c r="B74" s="220"/>
      <c r="C74" s="251" t="s">
        <v>1295</v>
      </c>
      <c r="D74" s="244" t="s">
        <v>734</v>
      </c>
      <c r="E74" s="236"/>
      <c r="F74" s="239">
        <v>382.5</v>
      </c>
      <c r="G74" s="257"/>
    </row>
    <row r="75" spans="1:7" s="217" customFormat="1" ht="14.25" customHeight="1">
      <c r="A75" s="232">
        <v>43305</v>
      </c>
      <c r="B75" s="220"/>
      <c r="C75" s="251" t="s">
        <v>1295</v>
      </c>
      <c r="D75" s="244" t="s">
        <v>734</v>
      </c>
      <c r="E75" s="236"/>
      <c r="F75" s="239">
        <v>382.5</v>
      </c>
      <c r="G75" s="257"/>
    </row>
    <row r="76" spans="1:7" s="217" customFormat="1" ht="14.25" customHeight="1">
      <c r="A76" s="232">
        <v>43305</v>
      </c>
      <c r="B76" s="220"/>
      <c r="C76" s="251" t="s">
        <v>1295</v>
      </c>
      <c r="D76" s="244" t="s">
        <v>734</v>
      </c>
      <c r="E76" s="236"/>
      <c r="F76" s="239">
        <v>382.5</v>
      </c>
      <c r="G76" s="257"/>
    </row>
    <row r="77" spans="1:7" s="217" customFormat="1" ht="14.25" customHeight="1">
      <c r="A77" s="232">
        <v>43305</v>
      </c>
      <c r="B77" s="220"/>
      <c r="C77" s="251" t="s">
        <v>1295</v>
      </c>
      <c r="D77" s="244" t="s">
        <v>734</v>
      </c>
      <c r="E77" s="236"/>
      <c r="F77" s="239">
        <v>394.8</v>
      </c>
      <c r="G77" s="257"/>
    </row>
    <row r="78" spans="1:7" s="217" customFormat="1" ht="14.25" customHeight="1">
      <c r="A78" s="232">
        <v>43305</v>
      </c>
      <c r="B78" s="220"/>
      <c r="C78" s="251" t="s">
        <v>1295</v>
      </c>
      <c r="D78" s="244" t="s">
        <v>734</v>
      </c>
      <c r="E78" s="236"/>
      <c r="F78" s="239">
        <v>496.5</v>
      </c>
      <c r="G78" s="257"/>
    </row>
    <row r="79" spans="1:7" s="217" customFormat="1" ht="14.25" customHeight="1">
      <c r="A79" s="232">
        <v>43305</v>
      </c>
      <c r="B79" s="220"/>
      <c r="C79" s="251" t="s">
        <v>1295</v>
      </c>
      <c r="D79" s="244" t="s">
        <v>734</v>
      </c>
      <c r="E79" s="236"/>
      <c r="F79" s="239">
        <v>419.16</v>
      </c>
      <c r="G79" s="257"/>
    </row>
    <row r="80" spans="1:7" s="217" customFormat="1" ht="14.25" customHeight="1">
      <c r="A80" s="232">
        <v>43305</v>
      </c>
      <c r="B80" s="220"/>
      <c r="C80" s="251" t="s">
        <v>1295</v>
      </c>
      <c r="D80" s="244" t="s">
        <v>734</v>
      </c>
      <c r="E80" s="236"/>
      <c r="F80" s="239">
        <v>446.25</v>
      </c>
      <c r="G80" s="257"/>
    </row>
    <row r="81" spans="1:8" s="217" customFormat="1" ht="14.25" customHeight="1">
      <c r="A81" s="232">
        <v>43305</v>
      </c>
      <c r="B81" s="221"/>
      <c r="C81" s="251" t="s">
        <v>1295</v>
      </c>
      <c r="D81" s="244" t="s">
        <v>734</v>
      </c>
      <c r="E81" s="236"/>
      <c r="F81" s="239">
        <v>382.5</v>
      </c>
      <c r="G81" s="257"/>
    </row>
    <row r="82" spans="1:8" s="217" customFormat="1" ht="14.25" customHeight="1">
      <c r="A82" s="232">
        <v>43305</v>
      </c>
      <c r="B82" s="220"/>
      <c r="C82" s="251" t="s">
        <v>1295</v>
      </c>
      <c r="D82" s="244" t="s">
        <v>734</v>
      </c>
      <c r="E82" s="236"/>
      <c r="F82" s="239">
        <v>382.5</v>
      </c>
      <c r="G82" s="257"/>
    </row>
    <row r="83" spans="1:8" s="217" customFormat="1" ht="14.25" customHeight="1">
      <c r="A83" s="232">
        <v>43305</v>
      </c>
      <c r="B83" s="220"/>
      <c r="C83" s="251" t="s">
        <v>1295</v>
      </c>
      <c r="D83" s="244" t="s">
        <v>734</v>
      </c>
      <c r="E83" s="236"/>
      <c r="F83" s="239">
        <v>382.5</v>
      </c>
      <c r="G83" s="257"/>
    </row>
    <row r="84" spans="1:8" s="217" customFormat="1" ht="14.25" customHeight="1">
      <c r="A84" s="232">
        <v>43305</v>
      </c>
      <c r="B84" s="220"/>
      <c r="C84" s="251" t="s">
        <v>1295</v>
      </c>
      <c r="D84" s="244" t="s">
        <v>734</v>
      </c>
      <c r="E84" s="236"/>
      <c r="F84" s="239">
        <v>382.5</v>
      </c>
      <c r="G84" s="257"/>
    </row>
    <row r="85" spans="1:8" s="217" customFormat="1" ht="14.25" customHeight="1">
      <c r="A85" s="232">
        <v>43305</v>
      </c>
      <c r="B85" s="220"/>
      <c r="C85" s="251" t="s">
        <v>1295</v>
      </c>
      <c r="D85" s="244" t="s">
        <v>734</v>
      </c>
      <c r="E85" s="236"/>
      <c r="F85" s="239">
        <v>382.5</v>
      </c>
      <c r="G85" s="263"/>
      <c r="H85" s="295"/>
    </row>
    <row r="86" spans="1:8" s="217" customFormat="1" ht="14.25" customHeight="1">
      <c r="A86" s="232">
        <v>43305</v>
      </c>
      <c r="B86" s="220" t="s">
        <v>735</v>
      </c>
      <c r="C86" s="251" t="s">
        <v>733</v>
      </c>
      <c r="D86" s="244" t="s">
        <v>19</v>
      </c>
      <c r="E86" s="236"/>
      <c r="F86" s="239">
        <v>93273.15</v>
      </c>
      <c r="G86" s="257"/>
    </row>
    <row r="87" spans="1:8" s="217" customFormat="1" ht="14.25" customHeight="1">
      <c r="A87" s="232">
        <v>43305</v>
      </c>
      <c r="B87" s="220" t="s">
        <v>736</v>
      </c>
      <c r="C87" s="251" t="s">
        <v>733</v>
      </c>
      <c r="D87" s="244" t="s">
        <v>19</v>
      </c>
      <c r="E87" s="236"/>
      <c r="F87" s="269">
        <v>93273.15</v>
      </c>
      <c r="G87" s="257"/>
    </row>
    <row r="88" spans="1:8" ht="14.25" customHeight="1">
      <c r="A88" s="232">
        <v>43305</v>
      </c>
      <c r="B88" s="220" t="s">
        <v>737</v>
      </c>
      <c r="C88" s="251" t="s">
        <v>733</v>
      </c>
      <c r="D88" s="244" t="s">
        <v>19</v>
      </c>
      <c r="E88" s="236"/>
      <c r="F88" s="237">
        <v>48745.15</v>
      </c>
      <c r="G88" s="293"/>
    </row>
    <row r="89" spans="1:8" ht="24.75" customHeight="1">
      <c r="A89" s="232">
        <v>43305</v>
      </c>
      <c r="B89" s="220" t="s">
        <v>738</v>
      </c>
      <c r="C89" s="251" t="s">
        <v>733</v>
      </c>
      <c r="D89" s="244" t="s">
        <v>19</v>
      </c>
      <c r="E89" s="236"/>
      <c r="F89" s="237">
        <v>100643.75</v>
      </c>
      <c r="G89" s="293"/>
    </row>
    <row r="90" spans="1:8" ht="14.25" customHeight="1">
      <c r="A90" s="264">
        <v>43308</v>
      </c>
      <c r="B90" s="270"/>
      <c r="C90" s="280"/>
      <c r="D90" s="244" t="s">
        <v>405</v>
      </c>
      <c r="E90" s="236">
        <v>1998086.68</v>
      </c>
      <c r="F90" s="237"/>
    </row>
    <row r="91" spans="1:8" ht="14.25" customHeight="1">
      <c r="A91" s="264">
        <v>43308</v>
      </c>
      <c r="B91" s="296"/>
      <c r="C91" s="267"/>
      <c r="D91" s="267" t="s">
        <v>135</v>
      </c>
      <c r="E91" s="268"/>
      <c r="F91" s="297">
        <v>1000000</v>
      </c>
    </row>
    <row r="92" spans="1:8" ht="14.25" customHeight="1">
      <c r="A92" s="273">
        <v>43311</v>
      </c>
      <c r="B92" s="270"/>
      <c r="C92" s="298"/>
      <c r="D92" s="298" t="s">
        <v>739</v>
      </c>
      <c r="E92" s="299"/>
      <c r="F92" s="237">
        <v>3834.25</v>
      </c>
    </row>
    <row r="93" spans="1:8" ht="14.25" customHeight="1">
      <c r="A93" s="273">
        <v>43311</v>
      </c>
      <c r="B93" s="270"/>
      <c r="C93" s="298"/>
      <c r="D93" s="298" t="s">
        <v>739</v>
      </c>
      <c r="E93" s="299"/>
      <c r="F93" s="237">
        <v>82871.23</v>
      </c>
      <c r="G93" s="274"/>
    </row>
    <row r="94" spans="1:8" ht="14.25" customHeight="1">
      <c r="A94" s="273">
        <v>43312</v>
      </c>
      <c r="B94" s="270"/>
      <c r="C94" s="251" t="s">
        <v>528</v>
      </c>
      <c r="D94" s="298" t="s">
        <v>243</v>
      </c>
      <c r="E94" s="299"/>
      <c r="F94" s="237">
        <v>1.57</v>
      </c>
    </row>
    <row r="96" spans="1:8" ht="14.25" customHeight="1">
      <c r="G96" s="276"/>
    </row>
    <row r="98" spans="7:7" ht="14.25" customHeight="1">
      <c r="G98" s="276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115"/>
  <sheetViews>
    <sheetView topLeftCell="A127" zoomScale="140" zoomScaleNormal="140" workbookViewId="0">
      <selection activeCell="C13" sqref="C13"/>
    </sheetView>
  </sheetViews>
  <sheetFormatPr baseColWidth="10" defaultColWidth="11" defaultRowHeight="15.75" customHeight="1"/>
  <cols>
    <col min="1" max="1" width="11" style="218" bestFit="1" customWidth="1"/>
    <col min="2" max="2" width="16.140625" style="219" customWidth="1"/>
    <col min="3" max="3" width="49.7109375" style="275" bestFit="1" customWidth="1"/>
    <col min="4" max="4" width="43" style="222" bestFit="1" customWidth="1"/>
    <col min="5" max="5" width="15.7109375" style="276" bestFit="1" customWidth="1"/>
    <col min="6" max="6" width="16.140625" style="276" customWidth="1"/>
    <col min="7" max="7" width="12.5703125" style="223" bestFit="1" customWidth="1"/>
    <col min="8" max="16384" width="11" style="222"/>
  </cols>
  <sheetData>
    <row r="1" spans="1:39" ht="15.75" customHeight="1" thickBot="1">
      <c r="A1" s="331" t="s">
        <v>0</v>
      </c>
      <c r="B1" s="331"/>
      <c r="C1" s="331"/>
      <c r="D1" s="331"/>
      <c r="E1" s="331"/>
      <c r="F1" s="331"/>
      <c r="G1" s="224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</row>
    <row r="2" spans="1:39" ht="15.75" customHeight="1">
      <c r="A2" s="225"/>
      <c r="B2" s="226"/>
      <c r="C2" s="227"/>
      <c r="D2" s="226"/>
      <c r="E2" s="332" t="s">
        <v>1</v>
      </c>
      <c r="F2" s="332"/>
      <c r="G2" s="224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</row>
    <row r="3" spans="1:39" ht="15.75" customHeight="1">
      <c r="A3" s="229" t="s">
        <v>2</v>
      </c>
      <c r="B3" s="230" t="s">
        <v>3</v>
      </c>
      <c r="C3" s="230" t="s">
        <v>4</v>
      </c>
      <c r="D3" s="231" t="s">
        <v>5</v>
      </c>
      <c r="E3" s="228" t="s">
        <v>6</v>
      </c>
      <c r="F3" s="228" t="s">
        <v>7</v>
      </c>
      <c r="G3" s="224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</row>
    <row r="4" spans="1:39" ht="19.5" customHeight="1">
      <c r="A4" s="232">
        <v>43252</v>
      </c>
      <c r="B4" s="233"/>
      <c r="C4" s="234" t="s">
        <v>530</v>
      </c>
      <c r="D4" s="235" t="s">
        <v>531</v>
      </c>
      <c r="E4" s="236">
        <v>3960</v>
      </c>
      <c r="F4" s="237"/>
      <c r="G4" s="224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</row>
    <row r="5" spans="1:39" ht="19.5" customHeight="1">
      <c r="A5" s="232">
        <v>43252</v>
      </c>
      <c r="B5" s="233"/>
      <c r="C5" s="234" t="s">
        <v>442</v>
      </c>
      <c r="D5" s="235" t="s">
        <v>19</v>
      </c>
      <c r="E5" s="236"/>
      <c r="F5" s="237">
        <v>89.35</v>
      </c>
      <c r="G5" s="224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</row>
    <row r="6" spans="1:39" ht="19.5" customHeight="1">
      <c r="A6" s="232">
        <v>43256</v>
      </c>
      <c r="B6" s="233" t="s">
        <v>532</v>
      </c>
      <c r="C6" s="234" t="s">
        <v>533</v>
      </c>
      <c r="D6" s="238" t="s">
        <v>19</v>
      </c>
      <c r="E6" s="236"/>
      <c r="F6" s="239">
        <v>2709.19</v>
      </c>
      <c r="G6" s="224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</row>
    <row r="7" spans="1:39" ht="19.5" customHeight="1">
      <c r="A7" s="232">
        <v>43256</v>
      </c>
      <c r="B7" s="240" t="s">
        <v>534</v>
      </c>
      <c r="C7" s="241" t="s">
        <v>535</v>
      </c>
      <c r="D7" s="235" t="s">
        <v>19</v>
      </c>
      <c r="E7" s="236"/>
      <c r="F7" s="237">
        <v>42233.4</v>
      </c>
      <c r="G7" s="224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</row>
    <row r="8" spans="1:39" s="245" customFormat="1" ht="19.5" customHeight="1">
      <c r="A8" s="232">
        <v>43256</v>
      </c>
      <c r="B8" s="242">
        <v>60696665</v>
      </c>
      <c r="C8" s="243" t="s">
        <v>536</v>
      </c>
      <c r="D8" s="244" t="s">
        <v>19</v>
      </c>
      <c r="E8" s="236"/>
      <c r="F8" s="237">
        <v>3004</v>
      </c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</row>
    <row r="9" spans="1:39" s="245" customFormat="1" ht="19.5" customHeight="1">
      <c r="A9" s="232">
        <v>43266</v>
      </c>
      <c r="B9" s="246"/>
      <c r="C9" s="243"/>
      <c r="D9" s="244" t="s">
        <v>405</v>
      </c>
      <c r="E9" s="236">
        <v>999206.66</v>
      </c>
      <c r="F9" s="237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</row>
    <row r="10" spans="1:39" s="245" customFormat="1" ht="19.5" customHeight="1">
      <c r="A10" s="232">
        <v>43266</v>
      </c>
      <c r="B10" s="246"/>
      <c r="C10" s="243"/>
      <c r="D10" s="244" t="s">
        <v>405</v>
      </c>
      <c r="E10" s="236">
        <v>1498809.99</v>
      </c>
      <c r="F10" s="237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</row>
    <row r="11" spans="1:39" s="217" customFormat="1" ht="19.5" customHeight="1">
      <c r="A11" s="232">
        <v>43267</v>
      </c>
      <c r="B11" s="246"/>
      <c r="C11" s="243"/>
      <c r="D11" s="244" t="s">
        <v>135</v>
      </c>
      <c r="E11" s="244"/>
      <c r="F11" s="237">
        <v>1000000</v>
      </c>
    </row>
    <row r="12" spans="1:39" s="217" customFormat="1" ht="19.5" customHeight="1">
      <c r="A12" s="232">
        <v>43269</v>
      </c>
      <c r="B12" s="246" t="s">
        <v>657</v>
      </c>
      <c r="C12" s="287" t="s">
        <v>1300</v>
      </c>
      <c r="D12" s="244" t="s">
        <v>658</v>
      </c>
      <c r="E12" s="244"/>
      <c r="F12" s="237">
        <v>454.2</v>
      </c>
    </row>
    <row r="13" spans="1:39" s="217" customFormat="1" ht="19.5" customHeight="1">
      <c r="A13" s="232">
        <v>43267</v>
      </c>
      <c r="B13" s="246" t="s">
        <v>103</v>
      </c>
      <c r="C13" s="243" t="s">
        <v>537</v>
      </c>
      <c r="D13" s="244" t="s">
        <v>19</v>
      </c>
      <c r="E13" s="236"/>
      <c r="F13" s="237">
        <v>449135.59</v>
      </c>
      <c r="G13" s="247"/>
    </row>
    <row r="14" spans="1:39" s="218" customFormat="1" ht="24.75" customHeight="1">
      <c r="A14" s="232">
        <v>43269</v>
      </c>
      <c r="B14" s="221" t="s">
        <v>538</v>
      </c>
      <c r="C14" s="248" t="s">
        <v>576</v>
      </c>
      <c r="D14" s="244" t="s">
        <v>19</v>
      </c>
      <c r="E14" s="249"/>
      <c r="F14" s="237">
        <v>193046.11040000001</v>
      </c>
      <c r="G14" s="250"/>
    </row>
    <row r="15" spans="1:39" s="219" customFormat="1" ht="19.5" customHeight="1">
      <c r="A15" s="232">
        <v>43269</v>
      </c>
      <c r="B15" s="220" t="s">
        <v>539</v>
      </c>
      <c r="C15" s="251" t="s">
        <v>494</v>
      </c>
      <c r="D15" s="244" t="s">
        <v>19</v>
      </c>
      <c r="E15" s="249"/>
      <c r="F15" s="237">
        <v>984.21399999999994</v>
      </c>
    </row>
    <row r="16" spans="1:39" s="219" customFormat="1" ht="19.5" customHeight="1">
      <c r="A16" s="232">
        <v>43269</v>
      </c>
      <c r="B16" s="220" t="s">
        <v>540</v>
      </c>
      <c r="C16" s="251" t="s">
        <v>494</v>
      </c>
      <c r="D16" s="244" t="s">
        <v>19</v>
      </c>
      <c r="E16" s="249"/>
      <c r="F16" s="237">
        <v>150.22</v>
      </c>
    </row>
    <row r="17" spans="1:7" s="219" customFormat="1" ht="19.5" customHeight="1">
      <c r="A17" s="232">
        <v>43269</v>
      </c>
      <c r="B17" s="220" t="s">
        <v>541</v>
      </c>
      <c r="C17" s="251" t="s">
        <v>577</v>
      </c>
      <c r="D17" s="244" t="s">
        <v>19</v>
      </c>
      <c r="E17" s="249"/>
      <c r="F17" s="237">
        <v>28706.645</v>
      </c>
    </row>
    <row r="18" spans="1:7" s="219" customFormat="1" ht="19.5" customHeight="1">
      <c r="A18" s="232">
        <v>43269</v>
      </c>
      <c r="B18" s="220" t="s">
        <v>443</v>
      </c>
      <c r="C18" s="251" t="s">
        <v>578</v>
      </c>
      <c r="D18" s="244" t="s">
        <v>19</v>
      </c>
      <c r="E18" s="249"/>
      <c r="F18" s="237">
        <v>10587.5</v>
      </c>
    </row>
    <row r="19" spans="1:7" s="219" customFormat="1" ht="19.5" customHeight="1">
      <c r="A19" s="232">
        <v>43269</v>
      </c>
      <c r="B19" s="220" t="s">
        <v>542</v>
      </c>
      <c r="C19" s="251" t="s">
        <v>578</v>
      </c>
      <c r="D19" s="244" t="s">
        <v>19</v>
      </c>
      <c r="E19" s="249"/>
      <c r="F19" s="237">
        <v>4537.5</v>
      </c>
    </row>
    <row r="20" spans="1:7" s="219" customFormat="1" ht="19.5" customHeight="1">
      <c r="A20" s="232">
        <v>43269</v>
      </c>
      <c r="B20" s="220" t="s">
        <v>543</v>
      </c>
      <c r="C20" s="251" t="s">
        <v>427</v>
      </c>
      <c r="D20" s="244" t="s">
        <v>19</v>
      </c>
      <c r="E20" s="249"/>
      <c r="F20" s="237">
        <v>1802.9</v>
      </c>
    </row>
    <row r="21" spans="1:7" s="218" customFormat="1" ht="19.5" customHeight="1">
      <c r="A21" s="232">
        <v>43269</v>
      </c>
      <c r="B21" s="220" t="s">
        <v>544</v>
      </c>
      <c r="C21" s="251" t="s">
        <v>202</v>
      </c>
      <c r="D21" s="244" t="s">
        <v>19</v>
      </c>
      <c r="E21" s="249"/>
      <c r="F21" s="237">
        <v>129.1</v>
      </c>
    </row>
    <row r="22" spans="1:7" s="218" customFormat="1" ht="19.5" customHeight="1">
      <c r="A22" s="232">
        <v>43269</v>
      </c>
      <c r="B22" s="220" t="s">
        <v>545</v>
      </c>
      <c r="C22" s="251" t="s">
        <v>202</v>
      </c>
      <c r="D22" s="244" t="s">
        <v>19</v>
      </c>
      <c r="E22" s="249"/>
      <c r="F22" s="237">
        <v>130.50399999999999</v>
      </c>
      <c r="G22" s="252"/>
    </row>
    <row r="23" spans="1:7" s="218" customFormat="1" ht="19.5" customHeight="1">
      <c r="A23" s="232">
        <v>43269</v>
      </c>
      <c r="B23" s="220" t="s">
        <v>546</v>
      </c>
      <c r="C23" s="251" t="s">
        <v>579</v>
      </c>
      <c r="D23" s="244" t="s">
        <v>19</v>
      </c>
      <c r="E23" s="249"/>
      <c r="F23" s="237">
        <v>4840</v>
      </c>
    </row>
    <row r="24" spans="1:7" s="218" customFormat="1" ht="24.75" customHeight="1">
      <c r="A24" s="232">
        <v>43269</v>
      </c>
      <c r="B24" s="221" t="s">
        <v>547</v>
      </c>
      <c r="C24" s="248" t="s">
        <v>580</v>
      </c>
      <c r="D24" s="244" t="s">
        <v>19</v>
      </c>
      <c r="E24" s="249"/>
      <c r="F24" s="237">
        <v>166033.76789999998</v>
      </c>
    </row>
    <row r="25" spans="1:7" s="218" customFormat="1" ht="20.25" customHeight="1">
      <c r="A25" s="232">
        <v>43269</v>
      </c>
      <c r="B25" s="220" t="s">
        <v>548</v>
      </c>
      <c r="C25" s="251" t="s">
        <v>148</v>
      </c>
      <c r="D25" s="244" t="s">
        <v>19</v>
      </c>
      <c r="E25" s="249"/>
      <c r="F25" s="237">
        <v>10806.643100000001</v>
      </c>
    </row>
    <row r="26" spans="1:7" s="218" customFormat="1" ht="20.25" customHeight="1">
      <c r="A26" s="232">
        <v>43269</v>
      </c>
      <c r="B26" s="220" t="s">
        <v>549</v>
      </c>
      <c r="C26" s="251" t="s">
        <v>581</v>
      </c>
      <c r="D26" s="244" t="s">
        <v>19</v>
      </c>
      <c r="E26" s="249"/>
      <c r="F26" s="237">
        <v>317.66000000000003</v>
      </c>
    </row>
    <row r="27" spans="1:7" s="218" customFormat="1" ht="20.25" customHeight="1">
      <c r="A27" s="232">
        <v>43269</v>
      </c>
      <c r="B27" s="220" t="s">
        <v>550</v>
      </c>
      <c r="C27" s="251" t="s">
        <v>582</v>
      </c>
      <c r="D27" s="244" t="s">
        <v>19</v>
      </c>
      <c r="E27" s="249"/>
      <c r="F27" s="237">
        <v>2337.16</v>
      </c>
    </row>
    <row r="28" spans="1:7" s="218" customFormat="1" ht="20.25" customHeight="1">
      <c r="A28" s="232">
        <v>43269</v>
      </c>
      <c r="B28" s="221" t="s">
        <v>551</v>
      </c>
      <c r="C28" s="253" t="s">
        <v>394</v>
      </c>
      <c r="D28" s="244" t="s">
        <v>19</v>
      </c>
      <c r="E28" s="249"/>
      <c r="F28" s="237">
        <v>3209.19</v>
      </c>
    </row>
    <row r="29" spans="1:7" s="218" customFormat="1" ht="20.25" customHeight="1">
      <c r="A29" s="232">
        <v>43269</v>
      </c>
      <c r="B29" s="221" t="s">
        <v>507</v>
      </c>
      <c r="C29" s="248" t="s">
        <v>583</v>
      </c>
      <c r="D29" s="244" t="s">
        <v>19</v>
      </c>
      <c r="E29" s="249"/>
      <c r="F29" s="237">
        <v>840</v>
      </c>
      <c r="G29" s="252"/>
    </row>
    <row r="30" spans="1:7" s="218" customFormat="1" ht="20.25" customHeight="1">
      <c r="A30" s="232">
        <v>43269</v>
      </c>
      <c r="B30" s="220" t="s">
        <v>552</v>
      </c>
      <c r="C30" s="251" t="s">
        <v>584</v>
      </c>
      <c r="D30" s="244" t="s">
        <v>19</v>
      </c>
      <c r="E30" s="249"/>
      <c r="F30" s="237">
        <v>81740.88</v>
      </c>
    </row>
    <row r="31" spans="1:7" s="218" customFormat="1" ht="20.25" customHeight="1">
      <c r="A31" s="232">
        <v>43269</v>
      </c>
      <c r="B31" s="220" t="s">
        <v>627</v>
      </c>
      <c r="C31" s="251" t="s">
        <v>585</v>
      </c>
      <c r="D31" s="244" t="s">
        <v>19</v>
      </c>
      <c r="E31" s="249"/>
      <c r="F31" s="237">
        <v>56.31</v>
      </c>
    </row>
    <row r="32" spans="1:7" s="218" customFormat="1" ht="20.25" customHeight="1">
      <c r="A32" s="232">
        <v>43269</v>
      </c>
      <c r="B32" s="220" t="s">
        <v>553</v>
      </c>
      <c r="C32" s="251" t="s">
        <v>45</v>
      </c>
      <c r="D32" s="244" t="s">
        <v>19</v>
      </c>
      <c r="E32" s="249"/>
      <c r="F32" s="237">
        <v>133652.29</v>
      </c>
    </row>
    <row r="33" spans="1:7" s="218" customFormat="1" ht="20.25" customHeight="1">
      <c r="A33" s="232">
        <v>43269</v>
      </c>
      <c r="B33" s="221" t="s">
        <v>554</v>
      </c>
      <c r="C33" s="248" t="s">
        <v>431</v>
      </c>
      <c r="D33" s="244" t="s">
        <v>19</v>
      </c>
      <c r="E33" s="249"/>
      <c r="F33" s="237">
        <v>114078.12240000001</v>
      </c>
    </row>
    <row r="34" spans="1:7" s="218" customFormat="1" ht="20.25" customHeight="1">
      <c r="A34" s="232">
        <v>43269</v>
      </c>
      <c r="B34" s="220" t="s">
        <v>555</v>
      </c>
      <c r="C34" s="251" t="s">
        <v>234</v>
      </c>
      <c r="D34" s="244" t="s">
        <v>19</v>
      </c>
      <c r="E34" s="249"/>
      <c r="F34" s="237">
        <v>528.29700000000003</v>
      </c>
    </row>
    <row r="35" spans="1:7" s="218" customFormat="1" ht="20.25" customHeight="1">
      <c r="A35" s="232">
        <v>43269</v>
      </c>
      <c r="B35" s="220" t="s">
        <v>556</v>
      </c>
      <c r="C35" s="251" t="s">
        <v>501</v>
      </c>
      <c r="D35" s="244" t="s">
        <v>19</v>
      </c>
      <c r="E35" s="249"/>
      <c r="F35" s="237">
        <v>7260</v>
      </c>
    </row>
    <row r="36" spans="1:7" s="218" customFormat="1" ht="20.25" customHeight="1">
      <c r="A36" s="232">
        <v>43269</v>
      </c>
      <c r="B36" s="221" t="s">
        <v>557</v>
      </c>
      <c r="C36" s="248" t="s">
        <v>501</v>
      </c>
      <c r="D36" s="244" t="s">
        <v>19</v>
      </c>
      <c r="E36" s="249"/>
      <c r="F36" s="237">
        <v>20113.830000000002</v>
      </c>
    </row>
    <row r="37" spans="1:7" s="218" customFormat="1" ht="20.25" customHeight="1">
      <c r="A37" s="232">
        <v>43269</v>
      </c>
      <c r="B37" s="221" t="s">
        <v>558</v>
      </c>
      <c r="C37" s="253" t="s">
        <v>501</v>
      </c>
      <c r="D37" s="244" t="s">
        <v>19</v>
      </c>
      <c r="E37" s="249"/>
      <c r="F37" s="237">
        <v>7260</v>
      </c>
    </row>
    <row r="38" spans="1:7" s="218" customFormat="1" ht="20.25" customHeight="1">
      <c r="A38" s="232">
        <v>43269</v>
      </c>
      <c r="B38" s="220" t="s">
        <v>559</v>
      </c>
      <c r="C38" s="251" t="s">
        <v>586</v>
      </c>
      <c r="D38" s="244" t="s">
        <v>19</v>
      </c>
      <c r="E38" s="249"/>
      <c r="F38" s="237">
        <v>142.78</v>
      </c>
    </row>
    <row r="39" spans="1:7" s="218" customFormat="1" ht="20.25" customHeight="1">
      <c r="A39" s="232">
        <v>43269</v>
      </c>
      <c r="B39" s="220" t="s">
        <v>560</v>
      </c>
      <c r="C39" s="251" t="s">
        <v>587</v>
      </c>
      <c r="D39" s="244" t="s">
        <v>19</v>
      </c>
      <c r="E39" s="249"/>
      <c r="F39" s="237">
        <v>70653.581900000005</v>
      </c>
    </row>
    <row r="40" spans="1:7" s="218" customFormat="1" ht="24.75" customHeight="1">
      <c r="A40" s="232">
        <v>43269</v>
      </c>
      <c r="B40" s="220" t="s">
        <v>561</v>
      </c>
      <c r="C40" s="251" t="s">
        <v>486</v>
      </c>
      <c r="D40" s="244" t="s">
        <v>19</v>
      </c>
      <c r="E40" s="249"/>
      <c r="F40" s="237">
        <v>13713.33</v>
      </c>
    </row>
    <row r="41" spans="1:7" s="218" customFormat="1" ht="20.25" customHeight="1">
      <c r="A41" s="232">
        <v>43269</v>
      </c>
      <c r="B41" s="220" t="s">
        <v>562</v>
      </c>
      <c r="C41" s="251" t="s">
        <v>588</v>
      </c>
      <c r="D41" s="244" t="s">
        <v>19</v>
      </c>
      <c r="E41" s="249"/>
      <c r="F41" s="237">
        <v>24.683999999999997</v>
      </c>
    </row>
    <row r="42" spans="1:7" s="218" customFormat="1" ht="20.25" customHeight="1">
      <c r="A42" s="232">
        <v>43269</v>
      </c>
      <c r="B42" s="220" t="s">
        <v>563</v>
      </c>
      <c r="C42" s="251" t="s">
        <v>589</v>
      </c>
      <c r="D42" s="244" t="s">
        <v>19</v>
      </c>
      <c r="E42" s="249"/>
      <c r="F42" s="237">
        <v>3454.28</v>
      </c>
    </row>
    <row r="43" spans="1:7" s="218" customFormat="1" ht="20.25" customHeight="1">
      <c r="A43" s="232">
        <v>43269</v>
      </c>
      <c r="B43" s="220" t="s">
        <v>564</v>
      </c>
      <c r="C43" s="251" t="s">
        <v>590</v>
      </c>
      <c r="D43" s="244" t="s">
        <v>19</v>
      </c>
      <c r="E43" s="249"/>
      <c r="F43" s="237">
        <v>3214.97</v>
      </c>
    </row>
    <row r="44" spans="1:7" s="218" customFormat="1" ht="20.25" customHeight="1">
      <c r="A44" s="232">
        <v>43269</v>
      </c>
      <c r="B44" s="220" t="s">
        <v>565</v>
      </c>
      <c r="C44" s="251" t="s">
        <v>489</v>
      </c>
      <c r="D44" s="244" t="s">
        <v>19</v>
      </c>
      <c r="E44" s="249"/>
      <c r="F44" s="237">
        <v>75.47</v>
      </c>
    </row>
    <row r="45" spans="1:7" s="218" customFormat="1" ht="20.25" customHeight="1">
      <c r="A45" s="232">
        <v>43269</v>
      </c>
      <c r="B45" s="220" t="s">
        <v>566</v>
      </c>
      <c r="C45" s="251" t="s">
        <v>591</v>
      </c>
      <c r="D45" s="244" t="s">
        <v>19</v>
      </c>
      <c r="E45" s="249"/>
      <c r="F45" s="237">
        <v>805.50909999999999</v>
      </c>
    </row>
    <row r="46" spans="1:7" s="218" customFormat="1" ht="20.25" customHeight="1">
      <c r="A46" s="232">
        <v>43269</v>
      </c>
      <c r="B46" s="220" t="s">
        <v>567</v>
      </c>
      <c r="C46" s="251" t="s">
        <v>591</v>
      </c>
      <c r="D46" s="244" t="s">
        <v>19</v>
      </c>
      <c r="E46" s="249"/>
      <c r="F46" s="237">
        <v>270.42</v>
      </c>
    </row>
    <row r="47" spans="1:7" s="218" customFormat="1" ht="20.25" customHeight="1">
      <c r="A47" s="232">
        <v>43269</v>
      </c>
      <c r="B47" s="220" t="s">
        <v>568</v>
      </c>
      <c r="C47" s="251" t="s">
        <v>170</v>
      </c>
      <c r="D47" s="244" t="s">
        <v>19</v>
      </c>
      <c r="E47" s="249"/>
      <c r="F47" s="237">
        <v>423.5</v>
      </c>
      <c r="G47" s="250"/>
    </row>
    <row r="48" spans="1:7" s="218" customFormat="1" ht="20.25" customHeight="1">
      <c r="A48" s="232">
        <v>43269</v>
      </c>
      <c r="B48" s="220" t="s">
        <v>569</v>
      </c>
      <c r="C48" s="251" t="s">
        <v>170</v>
      </c>
      <c r="D48" s="244" t="s">
        <v>19</v>
      </c>
      <c r="E48" s="249"/>
      <c r="F48" s="237">
        <v>242</v>
      </c>
    </row>
    <row r="49" spans="1:7" s="218" customFormat="1" ht="20.25" customHeight="1">
      <c r="A49" s="232">
        <v>43269</v>
      </c>
      <c r="B49" s="220" t="s">
        <v>570</v>
      </c>
      <c r="C49" s="251" t="s">
        <v>170</v>
      </c>
      <c r="D49" s="244" t="s">
        <v>19</v>
      </c>
      <c r="E49" s="249"/>
      <c r="F49" s="237">
        <v>302.5</v>
      </c>
    </row>
    <row r="50" spans="1:7" s="218" customFormat="1" ht="20.25" customHeight="1">
      <c r="A50" s="232">
        <v>43269</v>
      </c>
      <c r="B50" s="220" t="s">
        <v>571</v>
      </c>
      <c r="C50" s="251" t="s">
        <v>170</v>
      </c>
      <c r="D50" s="244" t="s">
        <v>19</v>
      </c>
      <c r="E50" s="249"/>
      <c r="F50" s="237">
        <v>302.5</v>
      </c>
    </row>
    <row r="51" spans="1:7" s="218" customFormat="1" ht="20.25" customHeight="1">
      <c r="A51" s="232">
        <v>43269</v>
      </c>
      <c r="B51" s="220" t="s">
        <v>572</v>
      </c>
      <c r="C51" s="251" t="s">
        <v>170</v>
      </c>
      <c r="D51" s="244" t="s">
        <v>19</v>
      </c>
      <c r="E51" s="249"/>
      <c r="F51" s="237">
        <v>3388</v>
      </c>
    </row>
    <row r="52" spans="1:7" s="218" customFormat="1" ht="20.25" customHeight="1">
      <c r="A52" s="232">
        <v>43269</v>
      </c>
      <c r="B52" s="220" t="s">
        <v>573</v>
      </c>
      <c r="C52" s="251" t="s">
        <v>592</v>
      </c>
      <c r="D52" s="244" t="s">
        <v>19</v>
      </c>
      <c r="E52" s="249"/>
      <c r="F52" s="237">
        <v>3630</v>
      </c>
    </row>
    <row r="53" spans="1:7" s="218" customFormat="1" ht="20.25" customHeight="1">
      <c r="A53" s="232">
        <v>43269</v>
      </c>
      <c r="B53" s="220" t="s">
        <v>574</v>
      </c>
      <c r="C53" s="251" t="s">
        <v>593</v>
      </c>
      <c r="D53" s="244" t="s">
        <v>19</v>
      </c>
      <c r="E53" s="249"/>
      <c r="F53" s="237">
        <v>559.39509999999996</v>
      </c>
    </row>
    <row r="54" spans="1:7" s="218" customFormat="1" ht="20.25" customHeight="1">
      <c r="A54" s="232">
        <v>43269</v>
      </c>
      <c r="B54" s="220" t="s">
        <v>575</v>
      </c>
      <c r="C54" s="251" t="s">
        <v>594</v>
      </c>
      <c r="D54" s="244" t="s">
        <v>19</v>
      </c>
      <c r="E54" s="249"/>
      <c r="F54" s="237">
        <v>361.23</v>
      </c>
      <c r="G54" s="254">
        <f>SUM(F14:F54)</f>
        <v>894712.99389999988</v>
      </c>
    </row>
    <row r="55" spans="1:7" s="217" customFormat="1" ht="20.25" customHeight="1">
      <c r="A55" s="232">
        <v>43270</v>
      </c>
      <c r="B55" s="255"/>
      <c r="C55" s="330" t="s">
        <v>1299</v>
      </c>
      <c r="D55" s="244" t="s">
        <v>659</v>
      </c>
      <c r="E55" s="236"/>
      <c r="F55" s="256">
        <v>391.75</v>
      </c>
      <c r="G55" s="257"/>
    </row>
    <row r="56" spans="1:7" s="217" customFormat="1" ht="20.25" customHeight="1">
      <c r="A56" s="232">
        <v>43270</v>
      </c>
      <c r="B56" s="258"/>
      <c r="C56" s="330" t="s">
        <v>1299</v>
      </c>
      <c r="D56" s="244" t="s">
        <v>659</v>
      </c>
      <c r="E56" s="236"/>
      <c r="F56" s="259">
        <v>230.14</v>
      </c>
      <c r="G56" s="257"/>
    </row>
    <row r="57" spans="1:7" s="217" customFormat="1" ht="20.25" customHeight="1">
      <c r="A57" s="232">
        <v>43270</v>
      </c>
      <c r="B57" s="258"/>
      <c r="C57" s="330" t="s">
        <v>1299</v>
      </c>
      <c r="D57" s="244" t="s">
        <v>659</v>
      </c>
      <c r="E57" s="236"/>
      <c r="F57" s="239">
        <v>391.75</v>
      </c>
      <c r="G57" s="257"/>
    </row>
    <row r="58" spans="1:7" s="217" customFormat="1" ht="20.25" customHeight="1">
      <c r="A58" s="232">
        <v>43270</v>
      </c>
      <c r="B58" s="260"/>
      <c r="C58" s="330" t="s">
        <v>1299</v>
      </c>
      <c r="D58" s="244" t="s">
        <v>659</v>
      </c>
      <c r="E58" s="236"/>
      <c r="F58" s="259">
        <v>46.03</v>
      </c>
      <c r="G58" s="257"/>
    </row>
    <row r="59" spans="1:7" s="217" customFormat="1" ht="20.25" customHeight="1">
      <c r="A59" s="232">
        <v>43270</v>
      </c>
      <c r="B59" s="261"/>
      <c r="C59" s="330" t="s">
        <v>1299</v>
      </c>
      <c r="D59" s="244" t="s">
        <v>659</v>
      </c>
      <c r="E59" s="236"/>
      <c r="F59" s="239">
        <v>184.11</v>
      </c>
      <c r="G59" s="257"/>
    </row>
    <row r="60" spans="1:7" s="217" customFormat="1" ht="20.25" customHeight="1">
      <c r="A60" s="232">
        <v>43270</v>
      </c>
      <c r="B60" s="220"/>
      <c r="C60" s="330" t="s">
        <v>1299</v>
      </c>
      <c r="D60" s="244" t="s">
        <v>659</v>
      </c>
      <c r="E60" s="236"/>
      <c r="F60" s="239">
        <v>92.05</v>
      </c>
      <c r="G60" s="257"/>
    </row>
    <row r="61" spans="1:7" s="217" customFormat="1" ht="20.25" customHeight="1">
      <c r="A61" s="232">
        <v>43270</v>
      </c>
      <c r="B61" s="220"/>
      <c r="C61" s="330" t="s">
        <v>1299</v>
      </c>
      <c r="D61" s="244" t="s">
        <v>659</v>
      </c>
      <c r="E61" s="236"/>
      <c r="F61" s="239">
        <v>138.08000000000001</v>
      </c>
      <c r="G61" s="254">
        <f>SUM(F55:F61)</f>
        <v>1473.91</v>
      </c>
    </row>
    <row r="62" spans="1:7" s="217" customFormat="1" ht="20.25" customHeight="1">
      <c r="A62" s="232">
        <v>43271</v>
      </c>
      <c r="B62" s="220"/>
      <c r="C62" s="262"/>
      <c r="D62" s="244" t="s">
        <v>405</v>
      </c>
      <c r="E62" s="236">
        <v>1498530</v>
      </c>
      <c r="F62" s="239"/>
      <c r="G62" s="257"/>
    </row>
    <row r="63" spans="1:7" s="217" customFormat="1" ht="27.75" customHeight="1">
      <c r="A63" s="232">
        <v>43271</v>
      </c>
      <c r="B63" s="220" t="s">
        <v>604</v>
      </c>
      <c r="C63" s="251" t="s">
        <v>481</v>
      </c>
      <c r="D63" s="244" t="s">
        <v>19</v>
      </c>
      <c r="E63" s="236"/>
      <c r="F63" s="239">
        <v>6209.24</v>
      </c>
      <c r="G63" s="257"/>
    </row>
    <row r="64" spans="1:7" s="217" customFormat="1" ht="19.5" customHeight="1">
      <c r="A64" s="232">
        <v>43271</v>
      </c>
      <c r="B64" s="220" t="s">
        <v>605</v>
      </c>
      <c r="C64" s="251" t="s">
        <v>595</v>
      </c>
      <c r="D64" s="244" t="s">
        <v>19</v>
      </c>
      <c r="E64" s="236"/>
      <c r="F64" s="239">
        <v>899.3</v>
      </c>
      <c r="G64" s="257"/>
    </row>
    <row r="65" spans="1:7" s="217" customFormat="1" ht="19.5" customHeight="1">
      <c r="A65" s="232">
        <v>43271</v>
      </c>
      <c r="B65" s="220" t="s">
        <v>606</v>
      </c>
      <c r="C65" s="251" t="s">
        <v>596</v>
      </c>
      <c r="D65" s="244" t="s">
        <v>19</v>
      </c>
      <c r="E65" s="236"/>
      <c r="F65" s="239">
        <v>223947.62</v>
      </c>
      <c r="G65" s="257"/>
    </row>
    <row r="66" spans="1:7" s="217" customFormat="1" ht="19.5" customHeight="1">
      <c r="A66" s="232">
        <v>43271</v>
      </c>
      <c r="B66" s="220" t="s">
        <v>607</v>
      </c>
      <c r="C66" s="251" t="s">
        <v>195</v>
      </c>
      <c r="D66" s="244" t="s">
        <v>19</v>
      </c>
      <c r="E66" s="236"/>
      <c r="F66" s="239">
        <v>2236.9899999999998</v>
      </c>
      <c r="G66" s="257"/>
    </row>
    <row r="67" spans="1:7" s="217" customFormat="1" ht="19.5" customHeight="1">
      <c r="A67" s="232">
        <v>43271</v>
      </c>
      <c r="B67" s="220" t="s">
        <v>608</v>
      </c>
      <c r="C67" s="251" t="s">
        <v>597</v>
      </c>
      <c r="D67" s="244" t="s">
        <v>19</v>
      </c>
      <c r="E67" s="236"/>
      <c r="F67" s="239">
        <v>2002.55</v>
      </c>
      <c r="G67" s="263"/>
    </row>
    <row r="68" spans="1:7" s="217" customFormat="1" ht="19.5" customHeight="1">
      <c r="A68" s="232">
        <v>43271</v>
      </c>
      <c r="B68" s="220" t="s">
        <v>609</v>
      </c>
      <c r="C68" s="251" t="s">
        <v>494</v>
      </c>
      <c r="D68" s="244" t="s">
        <v>19</v>
      </c>
      <c r="E68" s="236"/>
      <c r="F68" s="239">
        <v>254.85</v>
      </c>
      <c r="G68" s="257"/>
    </row>
    <row r="69" spans="1:7" s="217" customFormat="1" ht="19.5" customHeight="1">
      <c r="A69" s="232">
        <v>43271</v>
      </c>
      <c r="B69" s="220" t="s">
        <v>610</v>
      </c>
      <c r="C69" s="251" t="s">
        <v>598</v>
      </c>
      <c r="D69" s="244" t="s">
        <v>19</v>
      </c>
      <c r="E69" s="236"/>
      <c r="F69" s="239">
        <v>317.79000000000002</v>
      </c>
      <c r="G69" s="257"/>
    </row>
    <row r="70" spans="1:7" s="217" customFormat="1" ht="19.5" customHeight="1">
      <c r="A70" s="232">
        <v>43271</v>
      </c>
      <c r="B70" s="220" t="s">
        <v>611</v>
      </c>
      <c r="C70" s="251" t="s">
        <v>496</v>
      </c>
      <c r="D70" s="244" t="s">
        <v>19</v>
      </c>
      <c r="E70" s="236"/>
      <c r="F70" s="239">
        <v>1815</v>
      </c>
      <c r="G70" s="257"/>
    </row>
    <row r="71" spans="1:7" s="217" customFormat="1" ht="19.5" customHeight="1">
      <c r="A71" s="232">
        <v>43271</v>
      </c>
      <c r="B71" s="220" t="s">
        <v>612</v>
      </c>
      <c r="C71" s="251" t="s">
        <v>496</v>
      </c>
      <c r="D71" s="244" t="s">
        <v>19</v>
      </c>
      <c r="E71" s="236"/>
      <c r="F71" s="239">
        <v>1340.68</v>
      </c>
      <c r="G71" s="257"/>
    </row>
    <row r="72" spans="1:7" s="217" customFormat="1" ht="19.5" customHeight="1">
      <c r="A72" s="232">
        <v>43271</v>
      </c>
      <c r="B72" s="220" t="s">
        <v>613</v>
      </c>
      <c r="C72" s="251" t="s">
        <v>202</v>
      </c>
      <c r="D72" s="244" t="s">
        <v>19</v>
      </c>
      <c r="E72" s="236"/>
      <c r="F72" s="239">
        <v>129.1</v>
      </c>
      <c r="G72" s="263"/>
    </row>
    <row r="73" spans="1:7" s="217" customFormat="1" ht="19.5" customHeight="1">
      <c r="A73" s="232">
        <v>43271</v>
      </c>
      <c r="B73" s="220" t="s">
        <v>614</v>
      </c>
      <c r="C73" s="251" t="s">
        <v>202</v>
      </c>
      <c r="D73" s="244" t="s">
        <v>19</v>
      </c>
      <c r="E73" s="236"/>
      <c r="F73" s="239">
        <v>129.1</v>
      </c>
      <c r="G73" s="257"/>
    </row>
    <row r="74" spans="1:7" s="217" customFormat="1" ht="19.5" customHeight="1">
      <c r="A74" s="232">
        <v>43271</v>
      </c>
      <c r="B74" s="220" t="s">
        <v>615</v>
      </c>
      <c r="C74" s="251" t="s">
        <v>40</v>
      </c>
      <c r="D74" s="244" t="s">
        <v>19</v>
      </c>
      <c r="E74" s="236"/>
      <c r="F74" s="239">
        <v>29.17</v>
      </c>
      <c r="G74" s="257"/>
    </row>
    <row r="75" spans="1:7" s="217" customFormat="1" ht="19.5" customHeight="1">
      <c r="A75" s="232">
        <v>43271</v>
      </c>
      <c r="B75" s="220" t="s">
        <v>616</v>
      </c>
      <c r="C75" s="251" t="s">
        <v>485</v>
      </c>
      <c r="D75" s="244" t="s">
        <v>19</v>
      </c>
      <c r="E75" s="236"/>
      <c r="F75" s="239">
        <v>409502.43</v>
      </c>
      <c r="G75" s="257"/>
    </row>
    <row r="76" spans="1:7" s="217" customFormat="1" ht="19.5" customHeight="1">
      <c r="A76" s="232">
        <v>43271</v>
      </c>
      <c r="B76" s="220" t="s">
        <v>617</v>
      </c>
      <c r="C76" s="251" t="s">
        <v>599</v>
      </c>
      <c r="D76" s="244" t="s">
        <v>19</v>
      </c>
      <c r="E76" s="236"/>
      <c r="F76" s="239">
        <v>7096.65</v>
      </c>
      <c r="G76" s="257"/>
    </row>
    <row r="77" spans="1:7" s="217" customFormat="1" ht="19.5" customHeight="1">
      <c r="A77" s="232">
        <v>43271</v>
      </c>
      <c r="B77" s="220" t="s">
        <v>618</v>
      </c>
      <c r="C77" s="251" t="s">
        <v>600</v>
      </c>
      <c r="D77" s="244" t="s">
        <v>19</v>
      </c>
      <c r="E77" s="236"/>
      <c r="F77" s="239">
        <v>554.95000000000005</v>
      </c>
      <c r="G77" s="257"/>
    </row>
    <row r="78" spans="1:7" s="217" customFormat="1" ht="19.5" customHeight="1">
      <c r="A78" s="232">
        <v>43271</v>
      </c>
      <c r="B78" s="220" t="s">
        <v>619</v>
      </c>
      <c r="C78" s="251" t="s">
        <v>601</v>
      </c>
      <c r="D78" s="244" t="s">
        <v>19</v>
      </c>
      <c r="E78" s="236"/>
      <c r="F78" s="239">
        <v>21454.33</v>
      </c>
      <c r="G78" s="257"/>
    </row>
    <row r="79" spans="1:7" s="217" customFormat="1" ht="24.75" customHeight="1">
      <c r="A79" s="232">
        <v>43271</v>
      </c>
      <c r="B79" s="220" t="s">
        <v>620</v>
      </c>
      <c r="C79" s="251" t="s">
        <v>488</v>
      </c>
      <c r="D79" s="244" t="s">
        <v>19</v>
      </c>
      <c r="E79" s="236"/>
      <c r="F79" s="239">
        <v>627</v>
      </c>
      <c r="G79" s="257"/>
    </row>
    <row r="80" spans="1:7" s="217" customFormat="1" ht="24.75" customHeight="1">
      <c r="A80" s="232">
        <v>43271</v>
      </c>
      <c r="B80" s="221" t="s">
        <v>621</v>
      </c>
      <c r="C80" s="253" t="s">
        <v>54</v>
      </c>
      <c r="D80" s="244" t="s">
        <v>19</v>
      </c>
      <c r="E80" s="236"/>
      <c r="F80" s="239">
        <v>15529.21</v>
      </c>
      <c r="G80" s="257"/>
    </row>
    <row r="81" spans="1:7" s="217" customFormat="1" ht="24.75" customHeight="1">
      <c r="A81" s="232">
        <v>43271</v>
      </c>
      <c r="B81" s="220" t="s">
        <v>265</v>
      </c>
      <c r="C81" s="251" t="s">
        <v>602</v>
      </c>
      <c r="D81" s="244" t="s">
        <v>19</v>
      </c>
      <c r="E81" s="236"/>
      <c r="F81" s="239">
        <v>57172.5</v>
      </c>
      <c r="G81" s="257"/>
    </row>
    <row r="82" spans="1:7" s="217" customFormat="1" ht="19.5" customHeight="1">
      <c r="A82" s="232">
        <v>43271</v>
      </c>
      <c r="B82" s="220" t="s">
        <v>622</v>
      </c>
      <c r="C82" s="251" t="s">
        <v>168</v>
      </c>
      <c r="D82" s="244" t="s">
        <v>19</v>
      </c>
      <c r="E82" s="236"/>
      <c r="F82" s="239">
        <v>60255.46</v>
      </c>
      <c r="G82" s="257"/>
    </row>
    <row r="83" spans="1:7" s="217" customFormat="1" ht="19.5" customHeight="1">
      <c r="A83" s="232">
        <v>43271</v>
      </c>
      <c r="B83" s="220" t="s">
        <v>623</v>
      </c>
      <c r="C83" s="251" t="s">
        <v>170</v>
      </c>
      <c r="D83" s="244" t="s">
        <v>19</v>
      </c>
      <c r="E83" s="236"/>
      <c r="F83" s="239">
        <v>363</v>
      </c>
      <c r="G83" s="263"/>
    </row>
    <row r="84" spans="1:7" s="217" customFormat="1" ht="19.5" customHeight="1">
      <c r="A84" s="232">
        <v>43271</v>
      </c>
      <c r="B84" s="220" t="s">
        <v>624</v>
      </c>
      <c r="C84" s="251" t="s">
        <v>603</v>
      </c>
      <c r="D84" s="244" t="s">
        <v>19</v>
      </c>
      <c r="E84" s="236"/>
      <c r="F84" s="239">
        <v>847</v>
      </c>
      <c r="G84" s="257"/>
    </row>
    <row r="85" spans="1:7" s="217" customFormat="1" ht="19.5" customHeight="1">
      <c r="A85" s="232">
        <v>43271</v>
      </c>
      <c r="B85" s="220" t="s">
        <v>625</v>
      </c>
      <c r="C85" s="251" t="s">
        <v>603</v>
      </c>
      <c r="D85" s="244" t="s">
        <v>19</v>
      </c>
      <c r="E85" s="236"/>
      <c r="F85" s="239">
        <v>60.5</v>
      </c>
      <c r="G85" s="257"/>
    </row>
    <row r="86" spans="1:7" s="217" customFormat="1" ht="19.5" customHeight="1">
      <c r="A86" s="264">
        <v>43271</v>
      </c>
      <c r="B86" s="265" t="s">
        <v>626</v>
      </c>
      <c r="C86" s="266" t="s">
        <v>175</v>
      </c>
      <c r="D86" s="267" t="s">
        <v>19</v>
      </c>
      <c r="E86" s="268"/>
      <c r="F86" s="269">
        <v>18848.849999999999</v>
      </c>
      <c r="G86" s="263">
        <f>SUM(F63:F86)</f>
        <v>831623.2699999999</v>
      </c>
    </row>
    <row r="87" spans="1:7" ht="15.75" customHeight="1">
      <c r="A87" s="264">
        <v>43278</v>
      </c>
      <c r="B87" s="270"/>
      <c r="C87" s="271"/>
      <c r="D87" s="244" t="s">
        <v>405</v>
      </c>
      <c r="E87" s="236">
        <v>1498652.49</v>
      </c>
      <c r="F87" s="237"/>
    </row>
    <row r="88" spans="1:7" ht="15.75" customHeight="1">
      <c r="A88" s="264">
        <v>43278</v>
      </c>
      <c r="B88" s="270"/>
      <c r="C88" s="271"/>
      <c r="D88" s="244" t="s">
        <v>135</v>
      </c>
      <c r="E88" s="244"/>
      <c r="F88" s="237">
        <v>1500000</v>
      </c>
    </row>
    <row r="89" spans="1:7" ht="15.75" customHeight="1">
      <c r="A89" s="264">
        <v>43279</v>
      </c>
      <c r="B89" s="270"/>
      <c r="C89" s="271"/>
      <c r="D89" s="244" t="s">
        <v>405</v>
      </c>
      <c r="E89" s="236">
        <v>1498670.01</v>
      </c>
      <c r="F89" s="272"/>
    </row>
    <row r="90" spans="1:7" ht="15.75" customHeight="1">
      <c r="A90" s="264">
        <v>43279</v>
      </c>
      <c r="B90" s="270"/>
      <c r="C90" s="244"/>
      <c r="D90" s="244" t="s">
        <v>628</v>
      </c>
      <c r="E90" s="236"/>
      <c r="F90" s="237">
        <v>67490.87</v>
      </c>
    </row>
    <row r="91" spans="1:7" ht="15.75" customHeight="1">
      <c r="A91" s="264">
        <v>43279</v>
      </c>
      <c r="B91" s="270"/>
      <c r="C91" s="244"/>
      <c r="D91" s="244" t="s">
        <v>629</v>
      </c>
      <c r="E91" s="236"/>
      <c r="F91" s="237">
        <v>80402.5</v>
      </c>
    </row>
    <row r="92" spans="1:7" ht="15.75" customHeight="1">
      <c r="A92" s="264">
        <v>43279</v>
      </c>
      <c r="B92" s="270"/>
      <c r="C92" s="244"/>
      <c r="D92" s="244" t="s">
        <v>1298</v>
      </c>
      <c r="E92" s="236"/>
      <c r="F92" s="237">
        <v>352.07</v>
      </c>
    </row>
    <row r="93" spans="1:7" ht="15.75" customHeight="1">
      <c r="A93" s="264">
        <v>43279</v>
      </c>
      <c r="B93" s="270"/>
      <c r="C93" s="244"/>
      <c r="D93" s="244" t="s">
        <v>629</v>
      </c>
      <c r="E93" s="236"/>
      <c r="F93" s="237">
        <v>3794.23</v>
      </c>
    </row>
    <row r="94" spans="1:7" ht="15.75" customHeight="1">
      <c r="A94" s="264">
        <v>43279</v>
      </c>
      <c r="B94" s="270"/>
      <c r="C94" s="244"/>
      <c r="D94" s="244" t="s">
        <v>135</v>
      </c>
      <c r="E94" s="236"/>
      <c r="F94" s="237">
        <v>1000000</v>
      </c>
    </row>
    <row r="95" spans="1:7" ht="15.75" customHeight="1">
      <c r="A95" s="264">
        <v>43280</v>
      </c>
      <c r="B95" s="270"/>
      <c r="C95" s="244"/>
      <c r="D95" s="244" t="s">
        <v>630</v>
      </c>
      <c r="E95" s="236"/>
      <c r="F95" s="237">
        <v>1134.74</v>
      </c>
    </row>
    <row r="96" spans="1:7" ht="15.75" customHeight="1">
      <c r="A96" s="264">
        <v>43280</v>
      </c>
      <c r="B96" s="270"/>
      <c r="C96" s="244"/>
      <c r="D96" s="244" t="s">
        <v>630</v>
      </c>
      <c r="E96" s="236"/>
      <c r="F96" s="237">
        <v>41489.440000000002</v>
      </c>
    </row>
    <row r="97" spans="1:6" ht="15.75" customHeight="1">
      <c r="A97" s="264">
        <v>43280</v>
      </c>
      <c r="B97" s="220" t="s">
        <v>631</v>
      </c>
      <c r="C97" s="251" t="s">
        <v>632</v>
      </c>
      <c r="D97" s="244" t="s">
        <v>19</v>
      </c>
      <c r="E97" s="236"/>
      <c r="F97" s="237">
        <v>36213.279300000002</v>
      </c>
    </row>
    <row r="98" spans="1:6" ht="15.75" customHeight="1">
      <c r="A98" s="264">
        <v>43280</v>
      </c>
      <c r="B98" s="220" t="s">
        <v>634</v>
      </c>
      <c r="C98" s="251" t="s">
        <v>633</v>
      </c>
      <c r="D98" s="244" t="s">
        <v>19</v>
      </c>
      <c r="E98" s="236"/>
      <c r="F98" s="237">
        <v>2974.58</v>
      </c>
    </row>
    <row r="99" spans="1:6" ht="15.75" customHeight="1">
      <c r="A99" s="264">
        <v>43280</v>
      </c>
      <c r="B99" s="220" t="s">
        <v>635</v>
      </c>
      <c r="C99" s="248" t="s">
        <v>493</v>
      </c>
      <c r="D99" s="244" t="s">
        <v>19</v>
      </c>
      <c r="E99" s="236"/>
      <c r="F99" s="237">
        <v>441.23</v>
      </c>
    </row>
    <row r="100" spans="1:6" ht="15.75" customHeight="1">
      <c r="A100" s="264">
        <v>43280</v>
      </c>
      <c r="B100" s="220" t="s">
        <v>636</v>
      </c>
      <c r="C100" s="248" t="s">
        <v>493</v>
      </c>
      <c r="D100" s="244" t="s">
        <v>19</v>
      </c>
      <c r="E100" s="236"/>
      <c r="F100" s="237">
        <v>276.38</v>
      </c>
    </row>
    <row r="101" spans="1:6" ht="15.75" customHeight="1">
      <c r="A101" s="264">
        <v>43280</v>
      </c>
      <c r="B101" s="220" t="s">
        <v>637</v>
      </c>
      <c r="C101" s="251" t="s">
        <v>638</v>
      </c>
      <c r="D101" s="244" t="s">
        <v>19</v>
      </c>
      <c r="E101" s="236"/>
      <c r="F101" s="237">
        <v>150.08000000000001</v>
      </c>
    </row>
    <row r="102" spans="1:6" ht="15.75" customHeight="1">
      <c r="A102" s="264">
        <v>43280</v>
      </c>
      <c r="B102" s="220" t="s">
        <v>639</v>
      </c>
      <c r="C102" s="251" t="s">
        <v>640</v>
      </c>
      <c r="D102" s="244" t="s">
        <v>19</v>
      </c>
      <c r="E102" s="236"/>
      <c r="F102" s="237">
        <v>17545</v>
      </c>
    </row>
    <row r="103" spans="1:6" ht="15.75" customHeight="1">
      <c r="A103" s="264">
        <v>43280</v>
      </c>
      <c r="B103" s="220" t="s">
        <v>641</v>
      </c>
      <c r="C103" s="251" t="s">
        <v>36</v>
      </c>
      <c r="D103" s="244" t="s">
        <v>19</v>
      </c>
      <c r="E103" s="236"/>
      <c r="F103" s="237">
        <v>26247.16</v>
      </c>
    </row>
    <row r="104" spans="1:6" ht="15.75" customHeight="1">
      <c r="A104" s="264">
        <v>43280</v>
      </c>
      <c r="B104" s="220" t="s">
        <v>642</v>
      </c>
      <c r="C104" s="251" t="s">
        <v>148</v>
      </c>
      <c r="D104" s="244" t="s">
        <v>19</v>
      </c>
      <c r="E104" s="236"/>
      <c r="F104" s="237">
        <v>2280.61</v>
      </c>
    </row>
    <row r="105" spans="1:6" ht="15.75" customHeight="1">
      <c r="A105" s="264">
        <v>43280</v>
      </c>
      <c r="B105" s="220" t="s">
        <v>643</v>
      </c>
      <c r="C105" s="251" t="s">
        <v>148</v>
      </c>
      <c r="D105" s="244" t="s">
        <v>19</v>
      </c>
      <c r="E105" s="236"/>
      <c r="F105" s="237">
        <v>1824.49</v>
      </c>
    </row>
    <row r="106" spans="1:6" ht="15.75" customHeight="1">
      <c r="A106" s="264">
        <v>43280</v>
      </c>
      <c r="B106" s="220" t="s">
        <v>644</v>
      </c>
      <c r="C106" s="251" t="s">
        <v>645</v>
      </c>
      <c r="D106" s="244" t="s">
        <v>19</v>
      </c>
      <c r="E106" s="236"/>
      <c r="F106" s="237">
        <v>1169.24</v>
      </c>
    </row>
    <row r="107" spans="1:6" ht="15.75" customHeight="1">
      <c r="A107" s="264">
        <v>43280</v>
      </c>
      <c r="B107" s="221" t="s">
        <v>646</v>
      </c>
      <c r="C107" s="248" t="s">
        <v>501</v>
      </c>
      <c r="D107" s="244" t="s">
        <v>19</v>
      </c>
      <c r="E107" s="236"/>
      <c r="F107" s="237">
        <v>7308.4</v>
      </c>
    </row>
    <row r="108" spans="1:6" ht="15.75" customHeight="1">
      <c r="A108" s="264">
        <v>43280</v>
      </c>
      <c r="B108" s="220" t="s">
        <v>647</v>
      </c>
      <c r="C108" s="251" t="s">
        <v>359</v>
      </c>
      <c r="D108" s="244" t="s">
        <v>19</v>
      </c>
      <c r="E108" s="236"/>
      <c r="F108" s="237">
        <v>50.51</v>
      </c>
    </row>
    <row r="109" spans="1:6" ht="15.75" customHeight="1">
      <c r="A109" s="264">
        <v>43280</v>
      </c>
      <c r="B109" s="220" t="s">
        <v>648</v>
      </c>
      <c r="C109" s="251" t="s">
        <v>649</v>
      </c>
      <c r="D109" s="244" t="s">
        <v>19</v>
      </c>
      <c r="E109" s="236"/>
      <c r="F109" s="237">
        <v>900.8</v>
      </c>
    </row>
    <row r="110" spans="1:6" ht="15.75" customHeight="1">
      <c r="A110" s="264">
        <v>43280</v>
      </c>
      <c r="B110" s="220" t="s">
        <v>650</v>
      </c>
      <c r="C110" s="251" t="s">
        <v>651</v>
      </c>
      <c r="D110" s="244" t="s">
        <v>19</v>
      </c>
      <c r="E110" s="236"/>
      <c r="F110" s="237">
        <v>3630</v>
      </c>
    </row>
    <row r="111" spans="1:6" ht="15.75" customHeight="1">
      <c r="A111" s="264">
        <v>43280</v>
      </c>
      <c r="B111" s="220" t="s">
        <v>652</v>
      </c>
      <c r="C111" s="251" t="s">
        <v>651</v>
      </c>
      <c r="D111" s="244" t="s">
        <v>19</v>
      </c>
      <c r="E111" s="236"/>
      <c r="F111" s="237">
        <v>8470</v>
      </c>
    </row>
    <row r="112" spans="1:6" ht="15.75" customHeight="1">
      <c r="A112" s="264">
        <v>43280</v>
      </c>
      <c r="B112" s="220" t="s">
        <v>653</v>
      </c>
      <c r="C112" s="251" t="s">
        <v>654</v>
      </c>
      <c r="D112" s="244" t="s">
        <v>19</v>
      </c>
      <c r="E112" s="236"/>
      <c r="F112" s="237">
        <v>1724.25</v>
      </c>
    </row>
    <row r="113" spans="1:7" ht="15.75" customHeight="1">
      <c r="A113" s="264">
        <v>43280</v>
      </c>
      <c r="B113" s="220" t="s">
        <v>655</v>
      </c>
      <c r="C113" s="251" t="s">
        <v>589</v>
      </c>
      <c r="D113" s="244" t="s">
        <v>19</v>
      </c>
      <c r="E113" s="236"/>
      <c r="F113" s="237">
        <v>163628.01</v>
      </c>
    </row>
    <row r="114" spans="1:7" ht="15.75" customHeight="1">
      <c r="A114" s="273">
        <v>43280</v>
      </c>
      <c r="B114" s="220" t="s">
        <v>656</v>
      </c>
      <c r="C114" s="251" t="s">
        <v>444</v>
      </c>
      <c r="D114" s="244" t="s">
        <v>19</v>
      </c>
      <c r="E114" s="236"/>
      <c r="F114" s="237">
        <v>636</v>
      </c>
      <c r="G114" s="274">
        <f>SUM(F97:F114)</f>
        <v>275470.01930000004</v>
      </c>
    </row>
    <row r="115" spans="1:7" ht="15.75" customHeight="1">
      <c r="A115" s="273">
        <v>43251</v>
      </c>
      <c r="B115" s="220"/>
      <c r="C115" s="251" t="s">
        <v>528</v>
      </c>
      <c r="D115" s="244" t="s">
        <v>243</v>
      </c>
      <c r="E115" s="236"/>
      <c r="F115" s="237">
        <v>1.57</v>
      </c>
      <c r="G115" s="274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108"/>
  <sheetViews>
    <sheetView topLeftCell="A55" zoomScale="140" zoomScaleNormal="140" workbookViewId="0">
      <selection activeCell="D93" sqref="D93"/>
    </sheetView>
  </sheetViews>
  <sheetFormatPr baseColWidth="10" defaultColWidth="11" defaultRowHeight="12.75"/>
  <cols>
    <col min="1" max="1" width="11" style="152" bestFit="1" customWidth="1"/>
    <col min="2" max="2" width="16.140625" style="152" customWidth="1"/>
    <col min="3" max="3" width="50.5703125" style="153" customWidth="1"/>
    <col min="4" max="4" width="31.42578125" style="133" bestFit="1" customWidth="1"/>
    <col min="5" max="5" width="14" style="154" customWidth="1"/>
    <col min="6" max="6" width="13.28515625" style="154" customWidth="1"/>
    <col min="7" max="7" width="11.7109375" style="155" customWidth="1"/>
    <col min="8" max="16384" width="11" style="133"/>
  </cols>
  <sheetData>
    <row r="1" spans="1:39" ht="12" customHeight="1" thickBot="1">
      <c r="A1" s="333" t="s">
        <v>0</v>
      </c>
      <c r="B1" s="333"/>
      <c r="C1" s="333"/>
      <c r="D1" s="333"/>
      <c r="E1" s="333"/>
      <c r="F1" s="333"/>
      <c r="G1" s="131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</row>
    <row r="2" spans="1:39" ht="12" customHeight="1">
      <c r="A2" s="134"/>
      <c r="B2" s="135"/>
      <c r="C2" s="136"/>
      <c r="D2" s="135"/>
      <c r="E2" s="334" t="s">
        <v>1</v>
      </c>
      <c r="F2" s="334"/>
      <c r="G2" s="131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</row>
    <row r="3" spans="1:39" ht="12" customHeight="1">
      <c r="A3" s="138" t="s">
        <v>2</v>
      </c>
      <c r="B3" s="139" t="s">
        <v>3</v>
      </c>
      <c r="C3" s="139" t="s">
        <v>4</v>
      </c>
      <c r="D3" s="140" t="s">
        <v>5</v>
      </c>
      <c r="E3" s="137" t="s">
        <v>6</v>
      </c>
      <c r="F3" s="137" t="s">
        <v>7</v>
      </c>
      <c r="G3" s="131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</row>
    <row r="4" spans="1:39" ht="12.75" customHeight="1">
      <c r="A4" s="156">
        <v>43222</v>
      </c>
      <c r="B4" s="157" t="s">
        <v>441</v>
      </c>
      <c r="C4" s="158" t="s">
        <v>188</v>
      </c>
      <c r="D4" s="158" t="s">
        <v>19</v>
      </c>
      <c r="E4" s="159"/>
      <c r="F4" s="160">
        <v>84.7</v>
      </c>
      <c r="G4" s="161"/>
      <c r="H4" s="162"/>
      <c r="I4" s="162"/>
      <c r="J4" s="162"/>
      <c r="K4" s="141"/>
      <c r="L4" s="141"/>
      <c r="M4" s="141"/>
      <c r="N4" s="141"/>
      <c r="O4" s="141"/>
      <c r="P4" s="141"/>
      <c r="Q4" s="141"/>
      <c r="R4" s="141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</row>
    <row r="5" spans="1:39" ht="12.75" customHeight="1">
      <c r="A5" s="156">
        <v>43229</v>
      </c>
      <c r="B5" s="163"/>
      <c r="C5" s="158"/>
      <c r="D5" s="164" t="s">
        <v>405</v>
      </c>
      <c r="E5" s="165">
        <v>499591.67</v>
      </c>
      <c r="F5" s="160"/>
      <c r="G5" s="161"/>
      <c r="H5" s="162"/>
      <c r="I5" s="162"/>
      <c r="J5" s="162"/>
      <c r="K5" s="141"/>
      <c r="L5" s="141"/>
      <c r="M5" s="141"/>
      <c r="N5" s="141"/>
      <c r="O5" s="141"/>
      <c r="P5" s="141"/>
      <c r="Q5" s="141"/>
      <c r="R5" s="141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</row>
    <row r="6" spans="1:39" ht="12.75" customHeight="1">
      <c r="A6" s="156">
        <v>43229</v>
      </c>
      <c r="B6" s="163"/>
      <c r="C6" s="158"/>
      <c r="D6" s="166" t="s">
        <v>135</v>
      </c>
      <c r="E6" s="165"/>
      <c r="F6" s="167">
        <v>600000</v>
      </c>
      <c r="G6" s="161"/>
      <c r="H6" s="162"/>
      <c r="I6" s="162"/>
      <c r="J6" s="162"/>
      <c r="K6" s="141"/>
      <c r="L6" s="141"/>
      <c r="M6" s="141"/>
      <c r="N6" s="141"/>
      <c r="O6" s="141"/>
      <c r="P6" s="141"/>
      <c r="Q6" s="141"/>
      <c r="R6" s="141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</row>
    <row r="7" spans="1:39" ht="12.75" customHeight="1">
      <c r="A7" s="156"/>
      <c r="B7" s="168"/>
      <c r="C7" s="169"/>
      <c r="D7" s="164" t="s">
        <v>405</v>
      </c>
      <c r="E7" s="165">
        <v>999195</v>
      </c>
      <c r="F7" s="160"/>
      <c r="G7" s="161"/>
      <c r="H7" s="162"/>
      <c r="I7" s="162"/>
      <c r="J7" s="162"/>
      <c r="K7" s="141"/>
      <c r="L7" s="141"/>
      <c r="M7" s="141"/>
      <c r="N7" s="141"/>
      <c r="O7" s="141"/>
      <c r="P7" s="141"/>
      <c r="Q7" s="141"/>
      <c r="R7" s="141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</row>
    <row r="8" spans="1:39" s="144" customFormat="1" ht="12.75" customHeight="1">
      <c r="A8" s="156">
        <v>43230</v>
      </c>
      <c r="B8" s="157" t="s">
        <v>433</v>
      </c>
      <c r="C8" s="170" t="s">
        <v>426</v>
      </c>
      <c r="D8" s="171" t="s">
        <v>19</v>
      </c>
      <c r="E8" s="165"/>
      <c r="F8" s="160">
        <v>143299.26</v>
      </c>
      <c r="G8" s="172"/>
      <c r="H8" s="173"/>
      <c r="I8" s="173"/>
      <c r="J8" s="173"/>
      <c r="K8" s="142"/>
      <c r="L8" s="142"/>
      <c r="M8" s="142"/>
      <c r="N8" s="142"/>
      <c r="O8" s="142"/>
      <c r="P8" s="142"/>
      <c r="Q8" s="142"/>
      <c r="R8" s="142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</row>
    <row r="9" spans="1:39" s="144" customFormat="1" ht="12.75" customHeight="1">
      <c r="A9" s="156">
        <v>43230</v>
      </c>
      <c r="B9" s="157" t="s">
        <v>434</v>
      </c>
      <c r="C9" s="170" t="s">
        <v>195</v>
      </c>
      <c r="D9" s="171" t="s">
        <v>19</v>
      </c>
      <c r="E9" s="165"/>
      <c r="F9" s="160">
        <v>56773.2</v>
      </c>
      <c r="G9" s="172"/>
      <c r="H9" s="173"/>
      <c r="I9" s="173"/>
      <c r="J9" s="173"/>
      <c r="K9" s="142"/>
      <c r="L9" s="142"/>
      <c r="M9" s="142"/>
      <c r="N9" s="142"/>
      <c r="O9" s="142"/>
      <c r="P9" s="142"/>
      <c r="Q9" s="142"/>
      <c r="R9" s="142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</row>
    <row r="10" spans="1:39" s="144" customFormat="1" ht="12.75" customHeight="1">
      <c r="A10" s="156">
        <v>43230</v>
      </c>
      <c r="B10" s="157" t="s">
        <v>435</v>
      </c>
      <c r="C10" s="170" t="s">
        <v>427</v>
      </c>
      <c r="D10" s="171" t="s">
        <v>19</v>
      </c>
      <c r="E10" s="165"/>
      <c r="F10" s="160">
        <v>1802.9</v>
      </c>
      <c r="G10" s="172"/>
      <c r="H10" s="173"/>
      <c r="I10" s="173"/>
      <c r="J10" s="173"/>
      <c r="K10" s="142"/>
      <c r="L10" s="142"/>
      <c r="M10" s="142"/>
      <c r="N10" s="142"/>
      <c r="O10" s="142"/>
      <c r="P10" s="142"/>
      <c r="Q10" s="142"/>
      <c r="R10" s="142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</row>
    <row r="11" spans="1:39" s="146" customFormat="1" ht="12.75" customHeight="1">
      <c r="A11" s="156">
        <v>43230</v>
      </c>
      <c r="B11" s="157" t="s">
        <v>436</v>
      </c>
      <c r="C11" s="170" t="s">
        <v>428</v>
      </c>
      <c r="D11" s="171" t="s">
        <v>19</v>
      </c>
      <c r="E11" s="165"/>
      <c r="F11" s="160">
        <v>13612.5</v>
      </c>
      <c r="G11" s="174"/>
      <c r="H11" s="174"/>
      <c r="I11" s="174"/>
      <c r="J11" s="174"/>
      <c r="K11" s="145"/>
      <c r="L11" s="145"/>
      <c r="M11" s="145"/>
      <c r="N11" s="145"/>
      <c r="O11" s="145"/>
      <c r="P11" s="145"/>
      <c r="Q11" s="145"/>
      <c r="R11" s="145"/>
    </row>
    <row r="12" spans="1:39" s="146" customFormat="1" ht="12.75" customHeight="1">
      <c r="A12" s="156">
        <v>43230</v>
      </c>
      <c r="B12" s="157" t="s">
        <v>437</v>
      </c>
      <c r="C12" s="170" t="s">
        <v>429</v>
      </c>
      <c r="D12" s="171" t="s">
        <v>19</v>
      </c>
      <c r="E12" s="165"/>
      <c r="F12" s="160">
        <v>31762.5</v>
      </c>
      <c r="G12" s="175"/>
      <c r="H12" s="174"/>
      <c r="I12" s="174"/>
      <c r="J12" s="174"/>
      <c r="K12" s="145"/>
      <c r="L12" s="145"/>
      <c r="M12" s="145"/>
      <c r="N12" s="145"/>
      <c r="O12" s="145"/>
      <c r="P12" s="145"/>
      <c r="Q12" s="145"/>
      <c r="R12" s="145"/>
    </row>
    <row r="13" spans="1:39" s="146" customFormat="1" ht="12.75" customHeight="1">
      <c r="A13" s="156">
        <v>43230</v>
      </c>
      <c r="B13" s="176" t="s">
        <v>438</v>
      </c>
      <c r="C13" s="177" t="s">
        <v>430</v>
      </c>
      <c r="D13" s="171" t="s">
        <v>19</v>
      </c>
      <c r="E13" s="165"/>
      <c r="F13" s="178">
        <v>105129.5432</v>
      </c>
      <c r="G13" s="174"/>
      <c r="H13" s="174"/>
      <c r="I13" s="174"/>
      <c r="J13" s="174"/>
      <c r="K13" s="145"/>
      <c r="L13" s="145"/>
      <c r="M13" s="145"/>
      <c r="N13" s="145"/>
      <c r="O13" s="145"/>
      <c r="P13" s="145"/>
      <c r="Q13" s="145"/>
      <c r="R13" s="145"/>
    </row>
    <row r="14" spans="1:39" s="146" customFormat="1" ht="12.75" customHeight="1">
      <c r="A14" s="156">
        <v>43230</v>
      </c>
      <c r="B14" s="157" t="s">
        <v>439</v>
      </c>
      <c r="C14" s="170" t="s">
        <v>431</v>
      </c>
      <c r="D14" s="171" t="s">
        <v>19</v>
      </c>
      <c r="E14" s="165"/>
      <c r="F14" s="160">
        <v>223628.88</v>
      </c>
      <c r="G14" s="174"/>
      <c r="H14" s="174"/>
      <c r="I14" s="174"/>
      <c r="J14" s="174"/>
      <c r="K14" s="145"/>
      <c r="L14" s="145"/>
      <c r="M14" s="145"/>
      <c r="N14" s="145"/>
      <c r="O14" s="145"/>
      <c r="P14" s="145"/>
      <c r="Q14" s="145"/>
      <c r="R14" s="145"/>
    </row>
    <row r="15" spans="1:39" s="146" customFormat="1" ht="12.75" customHeight="1">
      <c r="A15" s="156">
        <v>43230</v>
      </c>
      <c r="B15" s="157" t="s">
        <v>440</v>
      </c>
      <c r="C15" s="170" t="s">
        <v>432</v>
      </c>
      <c r="D15" s="171" t="s">
        <v>19</v>
      </c>
      <c r="E15" s="165"/>
      <c r="F15" s="160">
        <v>613.86</v>
      </c>
      <c r="G15" s="179"/>
      <c r="H15" s="174"/>
      <c r="I15" s="174"/>
      <c r="J15" s="174"/>
      <c r="K15" s="145"/>
      <c r="L15" s="145"/>
      <c r="M15" s="145"/>
      <c r="N15" s="145"/>
      <c r="O15" s="145"/>
      <c r="P15" s="145"/>
      <c r="Q15" s="145"/>
      <c r="R15" s="145"/>
    </row>
    <row r="16" spans="1:39" ht="12.75" customHeight="1">
      <c r="A16" s="180">
        <v>43237</v>
      </c>
      <c r="B16" s="181"/>
      <c r="C16" s="182" t="s">
        <v>442</v>
      </c>
      <c r="D16" s="171" t="s">
        <v>19</v>
      </c>
      <c r="E16" s="165"/>
      <c r="F16" s="183">
        <v>72.540000000000006</v>
      </c>
      <c r="G16" s="184"/>
      <c r="H16" s="185"/>
      <c r="I16" s="185"/>
      <c r="J16" s="185"/>
      <c r="K16" s="148"/>
      <c r="L16" s="148"/>
      <c r="M16" s="148"/>
      <c r="N16" s="148"/>
      <c r="O16" s="148"/>
      <c r="P16" s="148"/>
      <c r="Q16" s="148"/>
      <c r="R16" s="148"/>
    </row>
    <row r="17" spans="1:18" ht="12.75" customHeight="1">
      <c r="A17" s="180">
        <v>43237</v>
      </c>
      <c r="B17" s="181" t="s">
        <v>443</v>
      </c>
      <c r="C17" s="182" t="s">
        <v>444</v>
      </c>
      <c r="D17" s="171" t="s">
        <v>19</v>
      </c>
      <c r="E17" s="165"/>
      <c r="F17" s="183">
        <v>265</v>
      </c>
      <c r="G17" s="184"/>
      <c r="H17" s="185"/>
      <c r="I17" s="185"/>
      <c r="J17" s="185"/>
      <c r="K17" s="148"/>
      <c r="L17" s="148"/>
      <c r="M17" s="148"/>
      <c r="N17" s="148"/>
      <c r="O17" s="148"/>
      <c r="P17" s="148"/>
      <c r="Q17" s="148"/>
      <c r="R17" s="148"/>
    </row>
    <row r="18" spans="1:18" ht="12.75" customHeight="1">
      <c r="A18" s="180">
        <v>43237</v>
      </c>
      <c r="B18" s="181" t="s">
        <v>445</v>
      </c>
      <c r="C18" s="182" t="s">
        <v>446</v>
      </c>
      <c r="D18" s="171" t="s">
        <v>19</v>
      </c>
      <c r="E18" s="165"/>
      <c r="F18" s="183">
        <v>2643.6</v>
      </c>
      <c r="G18" s="184"/>
      <c r="H18" s="185"/>
      <c r="I18" s="185"/>
      <c r="J18" s="185"/>
      <c r="K18" s="148"/>
      <c r="L18" s="148"/>
      <c r="M18" s="148"/>
      <c r="N18" s="148"/>
      <c r="O18" s="148"/>
      <c r="P18" s="148"/>
      <c r="Q18" s="148"/>
      <c r="R18" s="148"/>
    </row>
    <row r="19" spans="1:18" ht="12.75" customHeight="1">
      <c r="A19" s="180">
        <v>43238</v>
      </c>
      <c r="B19" s="157" t="s">
        <v>447</v>
      </c>
      <c r="C19" s="186" t="s">
        <v>481</v>
      </c>
      <c r="D19" s="171" t="s">
        <v>19</v>
      </c>
      <c r="E19" s="165"/>
      <c r="F19" s="183">
        <v>2686.2</v>
      </c>
      <c r="G19" s="184"/>
      <c r="H19" s="185"/>
      <c r="I19" s="185"/>
      <c r="J19" s="185"/>
      <c r="K19" s="148"/>
      <c r="L19" s="148"/>
      <c r="M19" s="148"/>
      <c r="N19" s="148"/>
      <c r="O19" s="148"/>
      <c r="P19" s="148"/>
      <c r="Q19" s="148"/>
      <c r="R19" s="148"/>
    </row>
    <row r="20" spans="1:18" ht="12.75" customHeight="1">
      <c r="A20" s="180">
        <v>43238</v>
      </c>
      <c r="B20" s="157" t="s">
        <v>448</v>
      </c>
      <c r="C20" s="187" t="s">
        <v>195</v>
      </c>
      <c r="D20" s="171" t="s">
        <v>19</v>
      </c>
      <c r="E20" s="165"/>
      <c r="F20" s="183">
        <v>605.29999999999995</v>
      </c>
      <c r="G20" s="184"/>
      <c r="H20" s="185"/>
      <c r="I20" s="185"/>
      <c r="J20" s="185"/>
      <c r="K20" s="148"/>
      <c r="L20" s="148"/>
      <c r="M20" s="148"/>
      <c r="N20" s="148"/>
      <c r="O20" s="148"/>
      <c r="P20" s="148"/>
      <c r="Q20" s="148"/>
      <c r="R20" s="148"/>
    </row>
    <row r="21" spans="1:18" ht="12.75" customHeight="1">
      <c r="A21" s="180">
        <v>43238</v>
      </c>
      <c r="B21" s="157" t="s">
        <v>449</v>
      </c>
      <c r="C21" s="187" t="s">
        <v>482</v>
      </c>
      <c r="D21" s="171" t="s">
        <v>19</v>
      </c>
      <c r="E21" s="165"/>
      <c r="F21" s="183">
        <v>5808</v>
      </c>
      <c r="G21" s="184"/>
      <c r="H21" s="185"/>
      <c r="I21" s="185"/>
      <c r="J21" s="185"/>
      <c r="K21" s="148"/>
      <c r="L21" s="148"/>
      <c r="M21" s="148"/>
      <c r="N21" s="148"/>
      <c r="O21" s="148"/>
      <c r="P21" s="148"/>
      <c r="Q21" s="148"/>
      <c r="R21" s="148"/>
    </row>
    <row r="22" spans="1:18" s="146" customFormat="1" ht="12.75" customHeight="1">
      <c r="A22" s="180">
        <v>43238</v>
      </c>
      <c r="B22" s="204" t="s">
        <v>450</v>
      </c>
      <c r="C22" s="188" t="s">
        <v>483</v>
      </c>
      <c r="D22" s="171" t="s">
        <v>19</v>
      </c>
      <c r="E22" s="165"/>
      <c r="F22" s="183">
        <v>11011</v>
      </c>
      <c r="G22" s="189"/>
      <c r="H22" s="174"/>
      <c r="I22" s="174"/>
      <c r="J22" s="174"/>
      <c r="K22" s="145"/>
      <c r="L22" s="145"/>
      <c r="M22" s="145"/>
      <c r="N22" s="145"/>
      <c r="O22" s="145"/>
      <c r="P22" s="145"/>
      <c r="Q22" s="145"/>
      <c r="R22" s="145"/>
    </row>
    <row r="23" spans="1:18" s="146" customFormat="1" ht="12.75" customHeight="1">
      <c r="A23" s="180">
        <v>43238</v>
      </c>
      <c r="B23" s="204" t="s">
        <v>451</v>
      </c>
      <c r="C23" s="188" t="s">
        <v>483</v>
      </c>
      <c r="D23" s="171" t="s">
        <v>19</v>
      </c>
      <c r="E23" s="165"/>
      <c r="F23" s="183">
        <v>4719</v>
      </c>
      <c r="G23" s="190"/>
      <c r="H23" s="174"/>
      <c r="I23" s="174"/>
      <c r="J23" s="174"/>
      <c r="K23" s="145"/>
      <c r="L23" s="145"/>
      <c r="M23" s="145"/>
      <c r="N23" s="145"/>
      <c r="O23" s="145"/>
      <c r="P23" s="145"/>
      <c r="Q23" s="145"/>
      <c r="R23" s="145"/>
    </row>
    <row r="24" spans="1:18" s="146" customFormat="1" ht="12.75" customHeight="1">
      <c r="A24" s="180">
        <v>43238</v>
      </c>
      <c r="B24" s="157" t="s">
        <v>452</v>
      </c>
      <c r="C24" s="187" t="s">
        <v>140</v>
      </c>
      <c r="D24" s="171" t="s">
        <v>19</v>
      </c>
      <c r="E24" s="165"/>
      <c r="F24" s="183">
        <v>51164.704799999992</v>
      </c>
      <c r="G24" s="189"/>
      <c r="H24" s="174"/>
      <c r="I24" s="174"/>
      <c r="J24" s="174"/>
      <c r="K24" s="145"/>
      <c r="L24" s="145"/>
      <c r="M24" s="145"/>
      <c r="N24" s="145"/>
      <c r="O24" s="145"/>
      <c r="P24" s="145"/>
      <c r="Q24" s="145"/>
      <c r="R24" s="145"/>
    </row>
    <row r="25" spans="1:18" s="146" customFormat="1" ht="12.75" customHeight="1">
      <c r="A25" s="180">
        <v>43238</v>
      </c>
      <c r="B25" s="157" t="s">
        <v>453</v>
      </c>
      <c r="C25" s="187" t="s">
        <v>202</v>
      </c>
      <c r="D25" s="171" t="s">
        <v>19</v>
      </c>
      <c r="E25" s="165"/>
      <c r="F25" s="183">
        <v>-99.396000000000001</v>
      </c>
      <c r="G25" s="189"/>
      <c r="H25" s="174"/>
      <c r="I25" s="174"/>
      <c r="J25" s="174"/>
      <c r="K25" s="145"/>
      <c r="L25" s="145"/>
      <c r="M25" s="145"/>
      <c r="N25" s="145"/>
      <c r="O25" s="145"/>
      <c r="P25" s="145"/>
      <c r="Q25" s="145"/>
      <c r="R25" s="145"/>
    </row>
    <row r="26" spans="1:18" s="146" customFormat="1" ht="12.75" customHeight="1">
      <c r="A26" s="180">
        <v>43238</v>
      </c>
      <c r="B26" s="157" t="s">
        <v>454</v>
      </c>
      <c r="C26" s="187" t="s">
        <v>202</v>
      </c>
      <c r="D26" s="171" t="s">
        <v>19</v>
      </c>
      <c r="E26" s="165"/>
      <c r="F26" s="183">
        <v>-99.396000000000001</v>
      </c>
      <c r="G26" s="189"/>
      <c r="H26" s="174"/>
      <c r="I26" s="174"/>
      <c r="J26" s="174"/>
      <c r="K26" s="145"/>
      <c r="L26" s="145"/>
      <c r="M26" s="145"/>
      <c r="N26" s="145"/>
      <c r="O26" s="145"/>
      <c r="P26" s="145"/>
      <c r="Q26" s="145"/>
      <c r="R26" s="145"/>
    </row>
    <row r="27" spans="1:18" s="146" customFormat="1" ht="12.75" customHeight="1">
      <c r="A27" s="180">
        <v>43238</v>
      </c>
      <c r="B27" s="157" t="s">
        <v>455</v>
      </c>
      <c r="C27" s="187" t="s">
        <v>202</v>
      </c>
      <c r="D27" s="171" t="s">
        <v>19</v>
      </c>
      <c r="E27" s="165"/>
      <c r="F27" s="183">
        <v>49.950999999999993</v>
      </c>
      <c r="G27" s="189"/>
      <c r="H27" s="174"/>
      <c r="I27" s="174"/>
      <c r="J27" s="174"/>
      <c r="K27" s="145"/>
      <c r="L27" s="145"/>
      <c r="M27" s="145"/>
      <c r="N27" s="145"/>
      <c r="O27" s="145"/>
      <c r="P27" s="145"/>
      <c r="Q27" s="145"/>
      <c r="R27" s="145"/>
    </row>
    <row r="28" spans="1:18" s="146" customFormat="1" ht="12.75" customHeight="1">
      <c r="A28" s="180">
        <v>43238</v>
      </c>
      <c r="B28" s="157" t="s">
        <v>456</v>
      </c>
      <c r="C28" s="187" t="s">
        <v>202</v>
      </c>
      <c r="D28" s="171" t="s">
        <v>19</v>
      </c>
      <c r="E28" s="165"/>
      <c r="F28" s="183">
        <v>135.85</v>
      </c>
      <c r="G28" s="189"/>
      <c r="H28" s="174"/>
      <c r="I28" s="174"/>
      <c r="J28" s="174"/>
      <c r="K28" s="145"/>
      <c r="L28" s="145"/>
      <c r="M28" s="145"/>
      <c r="N28" s="145"/>
      <c r="O28" s="145"/>
      <c r="P28" s="145"/>
      <c r="Q28" s="145"/>
      <c r="R28" s="145"/>
    </row>
    <row r="29" spans="1:18" s="146" customFormat="1" ht="12.75" customHeight="1">
      <c r="A29" s="180">
        <v>43238</v>
      </c>
      <c r="B29" s="204" t="s">
        <v>457</v>
      </c>
      <c r="C29" s="188" t="s">
        <v>202</v>
      </c>
      <c r="D29" s="171" t="s">
        <v>19</v>
      </c>
      <c r="E29" s="165"/>
      <c r="F29" s="183">
        <v>843.87</v>
      </c>
      <c r="G29" s="189"/>
      <c r="H29" s="174"/>
      <c r="I29" s="174"/>
      <c r="J29" s="174"/>
      <c r="K29" s="145"/>
      <c r="L29" s="145"/>
      <c r="M29" s="145"/>
      <c r="N29" s="145"/>
      <c r="O29" s="145"/>
      <c r="P29" s="145"/>
      <c r="Q29" s="145"/>
      <c r="R29" s="145"/>
    </row>
    <row r="30" spans="1:18" s="146" customFormat="1" ht="12.75" customHeight="1">
      <c r="A30" s="180">
        <v>43238</v>
      </c>
      <c r="B30" s="204" t="s">
        <v>458</v>
      </c>
      <c r="C30" s="188" t="s">
        <v>202</v>
      </c>
      <c r="D30" s="171" t="s">
        <v>19</v>
      </c>
      <c r="E30" s="165"/>
      <c r="F30" s="183">
        <v>258.2</v>
      </c>
      <c r="G30" s="190"/>
      <c r="H30" s="174"/>
      <c r="I30" s="174"/>
      <c r="J30" s="174"/>
      <c r="K30" s="145"/>
      <c r="L30" s="145"/>
      <c r="M30" s="145"/>
      <c r="N30" s="145"/>
      <c r="O30" s="145"/>
      <c r="P30" s="145"/>
      <c r="Q30" s="145"/>
      <c r="R30" s="145"/>
    </row>
    <row r="31" spans="1:18" s="146" customFormat="1" ht="12.75" customHeight="1">
      <c r="A31" s="180">
        <v>43238</v>
      </c>
      <c r="B31" s="211" t="s">
        <v>459</v>
      </c>
      <c r="C31" s="191" t="s">
        <v>355</v>
      </c>
      <c r="D31" s="171" t="s">
        <v>19</v>
      </c>
      <c r="E31" s="165"/>
      <c r="F31" s="183">
        <v>605</v>
      </c>
      <c r="G31" s="189"/>
      <c r="H31" s="174"/>
      <c r="I31" s="174"/>
      <c r="J31" s="174"/>
      <c r="K31" s="145"/>
      <c r="L31" s="145"/>
      <c r="M31" s="145"/>
      <c r="N31" s="145"/>
      <c r="O31" s="145"/>
      <c r="P31" s="145"/>
      <c r="Q31" s="145"/>
      <c r="R31" s="145"/>
    </row>
    <row r="32" spans="1:18" s="146" customFormat="1" ht="12.75" customHeight="1">
      <c r="A32" s="180">
        <v>43238</v>
      </c>
      <c r="B32" s="212" t="s">
        <v>460</v>
      </c>
      <c r="C32" s="192" t="s">
        <v>148</v>
      </c>
      <c r="D32" s="171" t="s">
        <v>19</v>
      </c>
      <c r="E32" s="165"/>
      <c r="F32" s="183">
        <v>26247.16</v>
      </c>
      <c r="G32" s="189"/>
      <c r="H32" s="174"/>
      <c r="I32" s="174"/>
      <c r="J32" s="174"/>
      <c r="K32" s="145"/>
      <c r="L32" s="145"/>
      <c r="M32" s="145"/>
      <c r="N32" s="145"/>
      <c r="O32" s="145"/>
      <c r="P32" s="145"/>
      <c r="Q32" s="145"/>
      <c r="R32" s="145"/>
    </row>
    <row r="33" spans="1:18" s="146" customFormat="1" ht="12.75" customHeight="1">
      <c r="A33" s="180">
        <v>43238</v>
      </c>
      <c r="B33" s="213" t="s">
        <v>461</v>
      </c>
      <c r="C33" s="187" t="s">
        <v>484</v>
      </c>
      <c r="D33" s="171" t="s">
        <v>19</v>
      </c>
      <c r="E33" s="165"/>
      <c r="F33" s="183">
        <v>1344</v>
      </c>
      <c r="G33" s="189"/>
      <c r="H33" s="174"/>
      <c r="I33" s="174"/>
      <c r="J33" s="174"/>
      <c r="K33" s="145"/>
      <c r="L33" s="145"/>
      <c r="M33" s="145"/>
      <c r="N33" s="145"/>
      <c r="O33" s="145"/>
      <c r="P33" s="145"/>
      <c r="Q33" s="145"/>
      <c r="R33" s="145"/>
    </row>
    <row r="34" spans="1:18" s="146" customFormat="1" ht="12.75" customHeight="1">
      <c r="A34" s="180">
        <v>43238</v>
      </c>
      <c r="B34" s="204" t="s">
        <v>462</v>
      </c>
      <c r="C34" s="188" t="s">
        <v>394</v>
      </c>
      <c r="D34" s="171" t="s">
        <v>19</v>
      </c>
      <c r="E34" s="165"/>
      <c r="F34" s="183">
        <v>6651.3216000000002</v>
      </c>
      <c r="G34" s="189"/>
      <c r="H34" s="174"/>
      <c r="I34" s="174"/>
      <c r="J34" s="174"/>
      <c r="K34" s="145"/>
      <c r="L34" s="145"/>
      <c r="M34" s="145"/>
      <c r="N34" s="145"/>
      <c r="O34" s="145"/>
      <c r="P34" s="145"/>
      <c r="Q34" s="145"/>
      <c r="R34" s="145"/>
    </row>
    <row r="35" spans="1:18" s="146" customFormat="1" ht="12.75" customHeight="1">
      <c r="A35" s="180">
        <v>43238</v>
      </c>
      <c r="B35" s="213" t="s">
        <v>463</v>
      </c>
      <c r="C35" s="193" t="s">
        <v>309</v>
      </c>
      <c r="D35" s="171" t="s">
        <v>19</v>
      </c>
      <c r="E35" s="165"/>
      <c r="F35" s="183">
        <v>272.25</v>
      </c>
      <c r="G35" s="189"/>
      <c r="H35" s="174"/>
      <c r="I35" s="174"/>
      <c r="J35" s="174"/>
      <c r="K35" s="145"/>
      <c r="L35" s="145"/>
      <c r="M35" s="145"/>
      <c r="N35" s="145"/>
      <c r="O35" s="145"/>
      <c r="P35" s="145"/>
      <c r="Q35" s="145"/>
      <c r="R35" s="145"/>
    </row>
    <row r="36" spans="1:18" s="146" customFormat="1" ht="12.75" customHeight="1">
      <c r="A36" s="180">
        <v>43238</v>
      </c>
      <c r="B36" s="157" t="s">
        <v>464</v>
      </c>
      <c r="C36" s="187" t="s">
        <v>40</v>
      </c>
      <c r="D36" s="171" t="s">
        <v>19</v>
      </c>
      <c r="E36" s="165"/>
      <c r="F36" s="183">
        <v>142.00559999999999</v>
      </c>
      <c r="G36" s="189"/>
      <c r="H36" s="174"/>
      <c r="I36" s="174"/>
      <c r="J36" s="174"/>
      <c r="K36" s="145"/>
      <c r="L36" s="145"/>
      <c r="M36" s="145"/>
      <c r="N36" s="145"/>
      <c r="O36" s="145"/>
      <c r="P36" s="145"/>
      <c r="Q36" s="145"/>
      <c r="R36" s="145"/>
    </row>
    <row r="37" spans="1:18" s="146" customFormat="1" ht="12.75" customHeight="1">
      <c r="A37" s="180">
        <v>43238</v>
      </c>
      <c r="B37" s="204" t="s">
        <v>465</v>
      </c>
      <c r="C37" s="188" t="s">
        <v>485</v>
      </c>
      <c r="D37" s="171" t="s">
        <v>19</v>
      </c>
      <c r="E37" s="165"/>
      <c r="F37" s="183">
        <v>409502.43</v>
      </c>
      <c r="G37" s="189"/>
      <c r="H37" s="174"/>
      <c r="I37" s="174"/>
      <c r="J37" s="174"/>
      <c r="K37" s="145"/>
      <c r="L37" s="145"/>
      <c r="M37" s="145"/>
      <c r="N37" s="145"/>
      <c r="O37" s="145"/>
      <c r="P37" s="145"/>
      <c r="Q37" s="145"/>
      <c r="R37" s="145"/>
    </row>
    <row r="38" spans="1:18" s="146" customFormat="1" ht="12.75" customHeight="1">
      <c r="A38" s="180">
        <v>43238</v>
      </c>
      <c r="B38" s="157" t="s">
        <v>466</v>
      </c>
      <c r="C38" s="187" t="s">
        <v>78</v>
      </c>
      <c r="D38" s="171" t="s">
        <v>19</v>
      </c>
      <c r="E38" s="165"/>
      <c r="F38" s="183">
        <v>94378.54</v>
      </c>
      <c r="G38" s="189"/>
      <c r="H38" s="174"/>
      <c r="I38" s="174"/>
      <c r="J38" s="174"/>
      <c r="K38" s="145"/>
      <c r="L38" s="145"/>
      <c r="M38" s="145"/>
      <c r="N38" s="145"/>
      <c r="O38" s="145"/>
      <c r="P38" s="145"/>
      <c r="Q38" s="145"/>
      <c r="R38" s="145"/>
    </row>
    <row r="39" spans="1:18" s="146" customFormat="1" ht="12.75" customHeight="1">
      <c r="A39" s="180">
        <v>43238</v>
      </c>
      <c r="B39" s="157" t="s">
        <v>467</v>
      </c>
      <c r="C39" s="187" t="s">
        <v>359</v>
      </c>
      <c r="D39" s="171" t="s">
        <v>19</v>
      </c>
      <c r="E39" s="165"/>
      <c r="F39" s="183">
        <v>50.51</v>
      </c>
      <c r="G39" s="189"/>
      <c r="H39" s="174"/>
      <c r="I39" s="174"/>
      <c r="J39" s="174"/>
      <c r="K39" s="145"/>
      <c r="L39" s="145"/>
      <c r="M39" s="145"/>
      <c r="N39" s="145"/>
      <c r="O39" s="145"/>
      <c r="P39" s="145"/>
      <c r="Q39" s="145"/>
      <c r="R39" s="145"/>
    </row>
    <row r="40" spans="1:18" s="146" customFormat="1" ht="12.75" customHeight="1">
      <c r="A40" s="180">
        <v>43238</v>
      </c>
      <c r="B40" s="157" t="s">
        <v>468</v>
      </c>
      <c r="C40" s="187" t="s">
        <v>359</v>
      </c>
      <c r="D40" s="171" t="s">
        <v>19</v>
      </c>
      <c r="E40" s="165"/>
      <c r="F40" s="183">
        <v>992.7</v>
      </c>
      <c r="G40" s="189"/>
      <c r="H40" s="174"/>
      <c r="I40" s="174"/>
      <c r="J40" s="174"/>
      <c r="K40" s="145"/>
      <c r="L40" s="145"/>
      <c r="M40" s="145"/>
      <c r="N40" s="145"/>
      <c r="O40" s="145"/>
      <c r="P40" s="145"/>
      <c r="Q40" s="145"/>
      <c r="R40" s="145"/>
    </row>
    <row r="41" spans="1:18" s="146" customFormat="1" ht="12.75" customHeight="1">
      <c r="A41" s="180">
        <v>43238</v>
      </c>
      <c r="B41" s="157" t="s">
        <v>469</v>
      </c>
      <c r="C41" s="187" t="s">
        <v>359</v>
      </c>
      <c r="D41" s="171" t="s">
        <v>19</v>
      </c>
      <c r="E41" s="165"/>
      <c r="F41" s="183">
        <v>263.68</v>
      </c>
      <c r="G41" s="189"/>
      <c r="H41" s="174"/>
      <c r="I41" s="174"/>
      <c r="J41" s="174"/>
      <c r="K41" s="145"/>
      <c r="L41" s="145"/>
      <c r="M41" s="145"/>
      <c r="N41" s="145"/>
      <c r="O41" s="145"/>
      <c r="P41" s="145"/>
      <c r="Q41" s="145"/>
      <c r="R41" s="145"/>
    </row>
    <row r="42" spans="1:18" s="146" customFormat="1" ht="12.75" customHeight="1">
      <c r="A42" s="180">
        <v>43238</v>
      </c>
      <c r="B42" s="157" t="s">
        <v>470</v>
      </c>
      <c r="C42" s="187" t="s">
        <v>359</v>
      </c>
      <c r="D42" s="171" t="s">
        <v>19</v>
      </c>
      <c r="E42" s="165"/>
      <c r="F42" s="183">
        <v>1126.23</v>
      </c>
      <c r="G42" s="189"/>
      <c r="H42" s="174"/>
      <c r="I42" s="174"/>
      <c r="J42" s="174"/>
      <c r="K42" s="145"/>
      <c r="L42" s="145"/>
      <c r="M42" s="145"/>
      <c r="N42" s="145"/>
      <c r="O42" s="145"/>
      <c r="P42" s="145"/>
      <c r="Q42" s="145"/>
      <c r="R42" s="145"/>
    </row>
    <row r="43" spans="1:18" s="146" customFormat="1" ht="12.75" customHeight="1">
      <c r="A43" s="180">
        <v>43238</v>
      </c>
      <c r="B43" s="213" t="s">
        <v>471</v>
      </c>
      <c r="C43" s="194" t="s">
        <v>486</v>
      </c>
      <c r="D43" s="171" t="s">
        <v>19</v>
      </c>
      <c r="E43" s="165"/>
      <c r="F43" s="183">
        <v>29040</v>
      </c>
      <c r="G43" s="189"/>
      <c r="H43" s="174"/>
      <c r="I43" s="174"/>
      <c r="J43" s="174"/>
      <c r="K43" s="145"/>
      <c r="L43" s="145"/>
      <c r="M43" s="145"/>
      <c r="N43" s="145"/>
      <c r="O43" s="145"/>
      <c r="P43" s="145"/>
      <c r="Q43" s="145"/>
      <c r="R43" s="145"/>
    </row>
    <row r="44" spans="1:18" s="146" customFormat="1" ht="12.75" customHeight="1">
      <c r="A44" s="180">
        <v>43238</v>
      </c>
      <c r="B44" s="213" t="s">
        <v>472</v>
      </c>
      <c r="C44" s="193" t="s">
        <v>486</v>
      </c>
      <c r="D44" s="171" t="s">
        <v>19</v>
      </c>
      <c r="E44" s="165"/>
      <c r="F44" s="183">
        <v>13713.33</v>
      </c>
      <c r="G44" s="189"/>
      <c r="H44" s="174"/>
      <c r="I44" s="174"/>
      <c r="J44" s="174"/>
      <c r="K44" s="145"/>
      <c r="L44" s="145"/>
      <c r="M44" s="145"/>
      <c r="N44" s="145"/>
      <c r="O44" s="145"/>
      <c r="P44" s="145"/>
      <c r="Q44" s="145"/>
      <c r="R44" s="145"/>
    </row>
    <row r="45" spans="1:18" s="146" customFormat="1" ht="12.75" customHeight="1">
      <c r="A45" s="180">
        <v>43238</v>
      </c>
      <c r="B45" s="157" t="s">
        <v>473</v>
      </c>
      <c r="C45" s="187" t="s">
        <v>487</v>
      </c>
      <c r="D45" s="171" t="s">
        <v>19</v>
      </c>
      <c r="E45" s="165"/>
      <c r="F45" s="183">
        <v>50146.03</v>
      </c>
      <c r="G45" s="189"/>
      <c r="H45" s="174"/>
      <c r="I45" s="174"/>
      <c r="J45" s="174"/>
      <c r="K45" s="145"/>
      <c r="L45" s="145"/>
      <c r="M45" s="145"/>
      <c r="N45" s="145"/>
      <c r="O45" s="145"/>
      <c r="P45" s="145"/>
      <c r="Q45" s="145"/>
      <c r="R45" s="145"/>
    </row>
    <row r="46" spans="1:18" s="146" customFormat="1" ht="12.75" customHeight="1">
      <c r="A46" s="180">
        <v>43238</v>
      </c>
      <c r="B46" s="157" t="s">
        <v>474</v>
      </c>
      <c r="C46" s="195" t="s">
        <v>488</v>
      </c>
      <c r="D46" s="171" t="s">
        <v>19</v>
      </c>
      <c r="E46" s="165"/>
      <c r="F46" s="183">
        <v>626.99779999999998</v>
      </c>
      <c r="G46" s="189"/>
      <c r="H46" s="174"/>
      <c r="I46" s="174"/>
      <c r="J46" s="174"/>
      <c r="K46" s="145"/>
      <c r="L46" s="145"/>
      <c r="M46" s="145"/>
      <c r="N46" s="145"/>
      <c r="O46" s="145"/>
      <c r="P46" s="145"/>
      <c r="Q46" s="145"/>
      <c r="R46" s="145"/>
    </row>
    <row r="47" spans="1:18" s="146" customFormat="1" ht="12.75" customHeight="1">
      <c r="A47" s="180">
        <v>43238</v>
      </c>
      <c r="B47" s="157" t="s">
        <v>475</v>
      </c>
      <c r="C47" s="195" t="s">
        <v>488</v>
      </c>
      <c r="D47" s="171" t="s">
        <v>19</v>
      </c>
      <c r="E47" s="165"/>
      <c r="F47" s="183">
        <v>626.99779999999998</v>
      </c>
      <c r="G47" s="189"/>
      <c r="H47" s="174"/>
      <c r="I47" s="174"/>
      <c r="J47" s="174"/>
      <c r="K47" s="145"/>
      <c r="L47" s="145"/>
      <c r="M47" s="145"/>
      <c r="N47" s="145"/>
      <c r="O47" s="145"/>
      <c r="P47" s="145"/>
      <c r="Q47" s="145"/>
      <c r="R47" s="145"/>
    </row>
    <row r="48" spans="1:18" s="146" customFormat="1" ht="12.75" customHeight="1">
      <c r="A48" s="180">
        <v>43238</v>
      </c>
      <c r="B48" s="176" t="s">
        <v>476</v>
      </c>
      <c r="C48" s="196" t="s">
        <v>488</v>
      </c>
      <c r="D48" s="171" t="s">
        <v>19</v>
      </c>
      <c r="E48" s="165"/>
      <c r="F48" s="183">
        <v>626.99779999999998</v>
      </c>
      <c r="G48" s="189"/>
      <c r="H48" s="174"/>
      <c r="I48" s="174"/>
      <c r="J48" s="174"/>
      <c r="K48" s="145"/>
      <c r="L48" s="145"/>
      <c r="M48" s="145"/>
      <c r="N48" s="145"/>
      <c r="O48" s="145"/>
      <c r="P48" s="145"/>
      <c r="Q48" s="145"/>
      <c r="R48" s="145"/>
    </row>
    <row r="49" spans="1:18" s="146" customFormat="1" ht="12.75" customHeight="1">
      <c r="A49" s="180">
        <v>43238</v>
      </c>
      <c r="B49" s="214" t="s">
        <v>477</v>
      </c>
      <c r="C49" s="197" t="s">
        <v>488</v>
      </c>
      <c r="D49" s="171" t="s">
        <v>19</v>
      </c>
      <c r="E49" s="165"/>
      <c r="F49" s="183">
        <v>626.99779999999998</v>
      </c>
      <c r="G49" s="189"/>
      <c r="H49" s="174"/>
      <c r="I49" s="174"/>
      <c r="J49" s="174"/>
      <c r="K49" s="145"/>
      <c r="L49" s="145"/>
      <c r="M49" s="145"/>
      <c r="N49" s="145"/>
      <c r="O49" s="145"/>
      <c r="P49" s="145"/>
      <c r="Q49" s="145"/>
      <c r="R49" s="145"/>
    </row>
    <row r="50" spans="1:18" s="146" customFormat="1" ht="12.75" customHeight="1">
      <c r="A50" s="180">
        <v>43238</v>
      </c>
      <c r="B50" s="204" t="s">
        <v>478</v>
      </c>
      <c r="C50" s="188" t="s">
        <v>488</v>
      </c>
      <c r="D50" s="171" t="s">
        <v>19</v>
      </c>
      <c r="E50" s="165"/>
      <c r="F50" s="183">
        <v>626.99779999999998</v>
      </c>
      <c r="G50" s="189"/>
      <c r="H50" s="174"/>
      <c r="I50" s="174"/>
      <c r="J50" s="174"/>
      <c r="K50" s="145"/>
      <c r="L50" s="145"/>
      <c r="M50" s="145"/>
      <c r="N50" s="145"/>
      <c r="O50" s="145"/>
      <c r="P50" s="145"/>
      <c r="Q50" s="145"/>
      <c r="R50" s="145"/>
    </row>
    <row r="51" spans="1:18" s="146" customFormat="1" ht="12.75" customHeight="1">
      <c r="A51" s="180">
        <v>43238</v>
      </c>
      <c r="B51" s="157" t="s">
        <v>479</v>
      </c>
      <c r="C51" s="187" t="s">
        <v>322</v>
      </c>
      <c r="D51" s="171" t="s">
        <v>19</v>
      </c>
      <c r="E51" s="165"/>
      <c r="F51" s="183">
        <v>38.7926</v>
      </c>
      <c r="G51" s="189"/>
      <c r="H51" s="174"/>
      <c r="I51" s="174"/>
      <c r="J51" s="174"/>
      <c r="K51" s="145"/>
      <c r="L51" s="145"/>
      <c r="M51" s="145"/>
      <c r="N51" s="145"/>
      <c r="O51" s="145"/>
      <c r="P51" s="145"/>
      <c r="Q51" s="145"/>
      <c r="R51" s="145"/>
    </row>
    <row r="52" spans="1:18" s="146" customFormat="1" ht="12.75" customHeight="1">
      <c r="A52" s="180">
        <v>43238</v>
      </c>
      <c r="B52" s="204" t="s">
        <v>480</v>
      </c>
      <c r="C52" s="188" t="s">
        <v>489</v>
      </c>
      <c r="D52" s="171" t="s">
        <v>19</v>
      </c>
      <c r="E52" s="165"/>
      <c r="F52" s="183">
        <v>106.238</v>
      </c>
      <c r="G52" s="198"/>
      <c r="H52" s="174"/>
      <c r="I52" s="174"/>
      <c r="J52" s="174"/>
      <c r="K52" s="145"/>
      <c r="L52" s="145"/>
      <c r="M52" s="145"/>
      <c r="N52" s="145"/>
      <c r="O52" s="145"/>
      <c r="P52" s="145"/>
      <c r="Q52" s="145"/>
      <c r="R52" s="145"/>
    </row>
    <row r="53" spans="1:18" s="146" customFormat="1" ht="12.75" customHeight="1">
      <c r="A53" s="180">
        <v>43238</v>
      </c>
      <c r="B53" s="199"/>
      <c r="C53" s="182"/>
      <c r="D53" s="164" t="s">
        <v>405</v>
      </c>
      <c r="E53" s="165">
        <v>499644.17</v>
      </c>
      <c r="F53" s="200"/>
      <c r="G53" s="189"/>
      <c r="H53" s="174"/>
      <c r="I53" s="174"/>
      <c r="J53" s="174"/>
      <c r="K53" s="145"/>
      <c r="L53" s="145"/>
      <c r="M53" s="145"/>
      <c r="N53" s="145"/>
      <c r="O53" s="145"/>
      <c r="P53" s="145"/>
      <c r="Q53" s="145"/>
      <c r="R53" s="145"/>
    </row>
    <row r="54" spans="1:18" s="146" customFormat="1" ht="12.75" customHeight="1">
      <c r="A54" s="180">
        <v>43238</v>
      </c>
      <c r="B54" s="199" t="s">
        <v>490</v>
      </c>
      <c r="C54" s="182" t="s">
        <v>491</v>
      </c>
      <c r="D54" s="171" t="s">
        <v>19</v>
      </c>
      <c r="E54" s="165"/>
      <c r="F54" s="200">
        <v>1472.74</v>
      </c>
      <c r="G54" s="189"/>
      <c r="H54" s="174"/>
      <c r="I54" s="174"/>
      <c r="J54" s="174"/>
      <c r="K54" s="145"/>
      <c r="L54" s="145"/>
      <c r="M54" s="145"/>
      <c r="N54" s="145"/>
      <c r="O54" s="145"/>
      <c r="P54" s="145"/>
      <c r="Q54" s="145"/>
      <c r="R54" s="145"/>
    </row>
    <row r="55" spans="1:18" s="146" customFormat="1" ht="12.75" customHeight="1">
      <c r="A55" s="180">
        <v>43238</v>
      </c>
      <c r="B55" s="199"/>
      <c r="C55" s="182"/>
      <c r="D55" s="166" t="s">
        <v>135</v>
      </c>
      <c r="E55" s="165"/>
      <c r="F55" s="167">
        <v>600000</v>
      </c>
      <c r="G55" s="189"/>
      <c r="H55" s="174"/>
      <c r="I55" s="174"/>
      <c r="J55" s="174"/>
      <c r="K55" s="145"/>
      <c r="L55" s="145"/>
      <c r="M55" s="145"/>
      <c r="N55" s="145"/>
      <c r="O55" s="145"/>
      <c r="P55" s="145"/>
      <c r="Q55" s="145"/>
      <c r="R55" s="145"/>
    </row>
    <row r="56" spans="1:18" s="146" customFormat="1" ht="12.75" customHeight="1">
      <c r="A56" s="180">
        <v>43248</v>
      </c>
      <c r="B56" s="199"/>
      <c r="C56" s="182"/>
      <c r="D56" s="164" t="s">
        <v>405</v>
      </c>
      <c r="E56" s="165">
        <v>499702.5</v>
      </c>
      <c r="F56" s="200"/>
      <c r="G56" s="189"/>
      <c r="H56" s="174"/>
      <c r="I56" s="174"/>
      <c r="J56" s="174"/>
      <c r="K56" s="145"/>
      <c r="L56" s="145"/>
      <c r="M56" s="145"/>
      <c r="N56" s="145"/>
      <c r="O56" s="145"/>
      <c r="P56" s="145"/>
      <c r="Q56" s="145"/>
      <c r="R56" s="145"/>
    </row>
    <row r="57" spans="1:18" s="146" customFormat="1" ht="12.75" customHeight="1">
      <c r="A57" s="180">
        <v>43248</v>
      </c>
      <c r="B57" s="199"/>
      <c r="C57" s="182"/>
      <c r="D57" s="171" t="s">
        <v>405</v>
      </c>
      <c r="E57" s="165">
        <v>499702.5</v>
      </c>
      <c r="F57" s="200"/>
      <c r="G57" s="189"/>
      <c r="H57" s="174"/>
      <c r="I57" s="174"/>
      <c r="J57" s="174"/>
      <c r="K57" s="145"/>
      <c r="L57" s="145"/>
      <c r="M57" s="145"/>
      <c r="N57" s="145"/>
      <c r="O57" s="145"/>
      <c r="P57" s="145"/>
      <c r="Q57" s="145"/>
      <c r="R57" s="145"/>
    </row>
    <row r="58" spans="1:18" s="146" customFormat="1" ht="12.75" customHeight="1">
      <c r="A58" s="180">
        <v>43248</v>
      </c>
      <c r="B58" s="181"/>
      <c r="C58" s="182"/>
      <c r="D58" s="171" t="s">
        <v>127</v>
      </c>
      <c r="E58" s="165"/>
      <c r="F58" s="167">
        <v>78808.479999999996</v>
      </c>
      <c r="G58" s="189"/>
      <c r="H58" s="174"/>
      <c r="I58" s="174"/>
      <c r="J58" s="174"/>
      <c r="K58" s="145"/>
      <c r="L58" s="145"/>
      <c r="M58" s="145"/>
      <c r="N58" s="145"/>
      <c r="O58" s="145"/>
      <c r="P58" s="145"/>
      <c r="Q58" s="145"/>
      <c r="R58" s="145"/>
    </row>
    <row r="59" spans="1:18" s="146" customFormat="1" ht="12.75" customHeight="1">
      <c r="A59" s="180">
        <v>43248</v>
      </c>
      <c r="B59" s="181"/>
      <c r="C59" s="182"/>
      <c r="D59" s="171" t="s">
        <v>127</v>
      </c>
      <c r="E59" s="165"/>
      <c r="F59" s="167">
        <v>3808.67</v>
      </c>
      <c r="G59" s="189"/>
      <c r="H59" s="174"/>
      <c r="I59" s="174"/>
      <c r="J59" s="174"/>
      <c r="K59" s="145"/>
      <c r="L59" s="145"/>
      <c r="M59" s="145"/>
      <c r="N59" s="145"/>
      <c r="O59" s="145"/>
      <c r="P59" s="145"/>
      <c r="Q59" s="145"/>
      <c r="R59" s="145"/>
    </row>
    <row r="60" spans="1:18" s="146" customFormat="1" ht="12.75" customHeight="1">
      <c r="A60" s="180">
        <v>43250</v>
      </c>
      <c r="B60" s="199"/>
      <c r="C60" s="182"/>
      <c r="D60" s="171" t="s">
        <v>405</v>
      </c>
      <c r="E60" s="165">
        <v>499510</v>
      </c>
      <c r="F60" s="200"/>
      <c r="G60" s="189"/>
      <c r="H60" s="174"/>
      <c r="I60" s="174"/>
      <c r="J60" s="174"/>
      <c r="K60" s="145"/>
      <c r="L60" s="145"/>
      <c r="M60" s="145"/>
      <c r="N60" s="145"/>
      <c r="O60" s="145"/>
      <c r="P60" s="145"/>
      <c r="Q60" s="145"/>
      <c r="R60" s="145"/>
    </row>
    <row r="61" spans="1:18" s="146" customFormat="1" ht="12.75" customHeight="1">
      <c r="A61" s="156">
        <v>43250</v>
      </c>
      <c r="B61" s="201" t="s">
        <v>492</v>
      </c>
      <c r="C61" s="182" t="s">
        <v>491</v>
      </c>
      <c r="D61" s="171"/>
      <c r="E61" s="165"/>
      <c r="F61" s="202">
        <v>231.99</v>
      </c>
      <c r="G61" s="189"/>
      <c r="H61" s="174"/>
      <c r="I61" s="174"/>
      <c r="J61" s="174"/>
      <c r="K61" s="145"/>
      <c r="L61" s="145"/>
      <c r="M61" s="145"/>
      <c r="N61" s="145"/>
      <c r="O61" s="145"/>
      <c r="P61" s="145"/>
      <c r="Q61" s="145"/>
      <c r="R61" s="145"/>
    </row>
    <row r="62" spans="1:18" s="146" customFormat="1" ht="12.75" customHeight="1">
      <c r="A62" s="156">
        <v>43250</v>
      </c>
      <c r="B62" s="201"/>
      <c r="C62" s="182"/>
      <c r="D62" s="203" t="s">
        <v>135</v>
      </c>
      <c r="E62" s="165"/>
      <c r="F62" s="167">
        <v>600000</v>
      </c>
      <c r="G62" s="189"/>
      <c r="H62" s="174"/>
      <c r="I62" s="174"/>
      <c r="J62" s="174"/>
      <c r="K62" s="145"/>
      <c r="L62" s="145"/>
      <c r="M62" s="145"/>
      <c r="N62" s="145"/>
      <c r="O62" s="145"/>
      <c r="P62" s="145"/>
      <c r="Q62" s="145"/>
      <c r="R62" s="145"/>
    </row>
    <row r="63" spans="1:18" s="146" customFormat="1" ht="12.75" customHeight="1">
      <c r="A63" s="156">
        <v>43250</v>
      </c>
      <c r="B63" s="201"/>
      <c r="C63" s="182"/>
      <c r="D63" s="171" t="s">
        <v>405</v>
      </c>
      <c r="E63" s="165">
        <v>499510</v>
      </c>
      <c r="F63" s="202"/>
      <c r="G63" s="189"/>
      <c r="H63" s="174"/>
      <c r="I63" s="174"/>
      <c r="J63" s="174"/>
      <c r="K63" s="145"/>
      <c r="L63" s="145"/>
      <c r="M63" s="145"/>
      <c r="N63" s="145"/>
      <c r="O63" s="145"/>
      <c r="P63" s="145"/>
      <c r="Q63" s="145"/>
      <c r="R63" s="145"/>
    </row>
    <row r="64" spans="1:18" s="146" customFormat="1" ht="12.75" customHeight="1">
      <c r="A64" s="156">
        <v>43250</v>
      </c>
      <c r="B64" s="201"/>
      <c r="C64" s="285"/>
      <c r="D64" s="203" t="s">
        <v>135</v>
      </c>
      <c r="E64" s="165"/>
      <c r="F64" s="167">
        <v>500000</v>
      </c>
      <c r="G64" s="189"/>
      <c r="H64" s="174"/>
      <c r="I64" s="174"/>
      <c r="J64" s="174"/>
      <c r="K64" s="145"/>
      <c r="L64" s="145"/>
      <c r="M64" s="145"/>
      <c r="N64" s="145"/>
      <c r="O64" s="145"/>
      <c r="P64" s="145"/>
      <c r="Q64" s="145"/>
      <c r="R64" s="145"/>
    </row>
    <row r="65" spans="1:18" s="146" customFormat="1" ht="12.75" customHeight="1">
      <c r="A65" s="282">
        <v>43250</v>
      </c>
      <c r="B65" s="283" t="s">
        <v>502</v>
      </c>
      <c r="C65" s="284" t="s">
        <v>493</v>
      </c>
      <c r="D65" s="171" t="s">
        <v>19</v>
      </c>
      <c r="E65" s="165"/>
      <c r="F65" s="167">
        <v>252.14</v>
      </c>
      <c r="G65" s="189"/>
      <c r="H65" s="174"/>
      <c r="I65" s="174"/>
      <c r="J65" s="174"/>
      <c r="K65" s="145"/>
      <c r="L65" s="145"/>
      <c r="M65" s="145"/>
      <c r="N65" s="145"/>
      <c r="O65" s="145"/>
      <c r="P65" s="145"/>
      <c r="Q65" s="145"/>
      <c r="R65" s="145"/>
    </row>
    <row r="66" spans="1:18" s="146" customFormat="1" ht="12.75" customHeight="1">
      <c r="A66" s="156">
        <v>43250</v>
      </c>
      <c r="B66" s="204" t="s">
        <v>503</v>
      </c>
      <c r="C66" s="205" t="s">
        <v>493</v>
      </c>
      <c r="D66" s="171" t="s">
        <v>19</v>
      </c>
      <c r="E66" s="165"/>
      <c r="F66" s="167">
        <v>490.05</v>
      </c>
      <c r="G66" s="189"/>
      <c r="H66" s="174"/>
      <c r="I66" s="174"/>
      <c r="J66" s="174"/>
      <c r="K66" s="145"/>
      <c r="L66" s="145"/>
      <c r="M66" s="145"/>
      <c r="N66" s="145"/>
      <c r="O66" s="145"/>
      <c r="P66" s="145"/>
      <c r="Q66" s="145"/>
      <c r="R66" s="145"/>
    </row>
    <row r="67" spans="1:18" s="146" customFormat="1" ht="12.75" customHeight="1">
      <c r="A67" s="156">
        <v>43250</v>
      </c>
      <c r="B67" s="204" t="s">
        <v>504</v>
      </c>
      <c r="C67" s="205" t="s">
        <v>482</v>
      </c>
      <c r="D67" s="171" t="s">
        <v>19</v>
      </c>
      <c r="E67" s="165"/>
      <c r="F67" s="167">
        <v>3872</v>
      </c>
      <c r="G67" s="189"/>
      <c r="H67" s="174"/>
      <c r="I67" s="174"/>
      <c r="J67" s="174"/>
      <c r="K67" s="145"/>
      <c r="L67" s="145"/>
      <c r="M67" s="145"/>
      <c r="N67" s="145"/>
      <c r="O67" s="145"/>
      <c r="P67" s="145"/>
      <c r="Q67" s="145"/>
      <c r="R67" s="145"/>
    </row>
    <row r="68" spans="1:18" s="146" customFormat="1" ht="12.75" customHeight="1">
      <c r="A68" s="156">
        <v>43250</v>
      </c>
      <c r="B68" s="204" t="s">
        <v>505</v>
      </c>
      <c r="C68" s="205" t="s">
        <v>139</v>
      </c>
      <c r="D68" s="171" t="s">
        <v>19</v>
      </c>
      <c r="E68" s="165"/>
      <c r="F68" s="167">
        <v>44358.78</v>
      </c>
      <c r="G68" s="189"/>
      <c r="H68" s="174"/>
      <c r="I68" s="174"/>
      <c r="J68" s="174"/>
      <c r="K68" s="145"/>
      <c r="L68" s="145"/>
      <c r="M68" s="145"/>
      <c r="N68" s="145"/>
      <c r="O68" s="145"/>
      <c r="P68" s="145"/>
      <c r="Q68" s="145"/>
      <c r="R68" s="145"/>
    </row>
    <row r="69" spans="1:18" s="146" customFormat="1" ht="12.75" customHeight="1">
      <c r="A69" s="156">
        <v>43250</v>
      </c>
      <c r="B69" s="204" t="s">
        <v>506</v>
      </c>
      <c r="C69" s="205" t="s">
        <v>494</v>
      </c>
      <c r="D69" s="171" t="s">
        <v>19</v>
      </c>
      <c r="E69" s="165"/>
      <c r="F69" s="167">
        <v>248.24</v>
      </c>
      <c r="G69" s="189"/>
      <c r="H69" s="174"/>
      <c r="I69" s="174"/>
      <c r="J69" s="174"/>
      <c r="K69" s="145"/>
      <c r="L69" s="145"/>
      <c r="M69" s="145"/>
      <c r="N69" s="145"/>
      <c r="O69" s="145"/>
      <c r="P69" s="145"/>
      <c r="Q69" s="145"/>
      <c r="R69" s="145"/>
    </row>
    <row r="70" spans="1:18" s="146" customFormat="1" ht="12.75" customHeight="1">
      <c r="A70" s="156">
        <v>43250</v>
      </c>
      <c r="B70" s="157" t="s">
        <v>507</v>
      </c>
      <c r="C70" s="170" t="s">
        <v>495</v>
      </c>
      <c r="D70" s="171" t="s">
        <v>19</v>
      </c>
      <c r="E70" s="165"/>
      <c r="F70" s="167">
        <v>6931.55</v>
      </c>
      <c r="G70" s="189"/>
      <c r="H70" s="174"/>
      <c r="I70" s="174"/>
      <c r="J70" s="174"/>
      <c r="K70" s="145"/>
      <c r="L70" s="145"/>
      <c r="M70" s="145"/>
      <c r="N70" s="145"/>
      <c r="O70" s="145"/>
      <c r="P70" s="145"/>
      <c r="Q70" s="145"/>
      <c r="R70" s="145"/>
    </row>
    <row r="71" spans="1:18" s="146" customFormat="1" ht="12.75" customHeight="1">
      <c r="A71" s="156">
        <v>43250</v>
      </c>
      <c r="B71" s="204" t="s">
        <v>508</v>
      </c>
      <c r="C71" s="205" t="s">
        <v>432</v>
      </c>
      <c r="D71" s="171" t="s">
        <v>19</v>
      </c>
      <c r="E71" s="165"/>
      <c r="F71" s="167">
        <v>453.39</v>
      </c>
      <c r="G71" s="189"/>
      <c r="H71" s="174"/>
      <c r="I71" s="174"/>
      <c r="J71" s="174"/>
      <c r="K71" s="145"/>
      <c r="L71" s="145"/>
      <c r="M71" s="145"/>
      <c r="N71" s="145"/>
      <c r="O71" s="145"/>
      <c r="P71" s="145"/>
      <c r="Q71" s="145"/>
      <c r="R71" s="145"/>
    </row>
    <row r="72" spans="1:18" s="146" customFormat="1" ht="12.75" customHeight="1">
      <c r="A72" s="156">
        <v>43250</v>
      </c>
      <c r="B72" s="157" t="s">
        <v>509</v>
      </c>
      <c r="C72" s="170" t="s">
        <v>496</v>
      </c>
      <c r="D72" s="171" t="s">
        <v>19</v>
      </c>
      <c r="E72" s="165"/>
      <c r="F72" s="167">
        <v>21235.5</v>
      </c>
      <c r="G72" s="189"/>
      <c r="H72" s="174"/>
      <c r="I72" s="174"/>
      <c r="J72" s="174"/>
      <c r="K72" s="145"/>
      <c r="L72" s="145"/>
      <c r="M72" s="145"/>
      <c r="N72" s="145"/>
      <c r="O72" s="145"/>
      <c r="P72" s="145"/>
      <c r="Q72" s="145"/>
      <c r="R72" s="145"/>
    </row>
    <row r="73" spans="1:18" s="146" customFormat="1" ht="12.75" customHeight="1">
      <c r="A73" s="156">
        <v>43250</v>
      </c>
      <c r="B73" s="157" t="s">
        <v>510</v>
      </c>
      <c r="C73" s="170" t="s">
        <v>496</v>
      </c>
      <c r="D73" s="171" t="s">
        <v>19</v>
      </c>
      <c r="E73" s="165"/>
      <c r="F73" s="167">
        <v>11797.5</v>
      </c>
      <c r="G73" s="189"/>
      <c r="H73" s="174"/>
      <c r="I73" s="174"/>
      <c r="J73" s="174"/>
      <c r="K73" s="145"/>
      <c r="L73" s="145"/>
      <c r="M73" s="145"/>
      <c r="N73" s="145"/>
      <c r="O73" s="145"/>
      <c r="P73" s="145"/>
      <c r="Q73" s="145"/>
      <c r="R73" s="145"/>
    </row>
    <row r="74" spans="1:18" s="146" customFormat="1" ht="12.75" customHeight="1">
      <c r="A74" s="156">
        <v>43250</v>
      </c>
      <c r="B74" s="204" t="s">
        <v>511</v>
      </c>
      <c r="C74" s="205" t="s">
        <v>143</v>
      </c>
      <c r="D74" s="171" t="s">
        <v>19</v>
      </c>
      <c r="E74" s="165"/>
      <c r="F74" s="167">
        <v>11089.69</v>
      </c>
      <c r="G74" s="190"/>
      <c r="H74" s="174"/>
      <c r="I74" s="174"/>
      <c r="J74" s="174"/>
      <c r="K74" s="145"/>
      <c r="L74" s="145"/>
      <c r="M74" s="145"/>
      <c r="N74" s="145"/>
      <c r="O74" s="145"/>
      <c r="P74" s="145"/>
      <c r="Q74" s="145"/>
      <c r="R74" s="145"/>
    </row>
    <row r="75" spans="1:18" s="146" customFormat="1" ht="12.75" customHeight="1">
      <c r="A75" s="156">
        <v>43250</v>
      </c>
      <c r="B75" s="204" t="s">
        <v>512</v>
      </c>
      <c r="C75" s="205" t="s">
        <v>75</v>
      </c>
      <c r="D75" s="171" t="s">
        <v>19</v>
      </c>
      <c r="E75" s="165"/>
      <c r="F75" s="167">
        <v>117965.31</v>
      </c>
      <c r="G75" s="189"/>
      <c r="H75" s="174"/>
      <c r="I75" s="174"/>
      <c r="J75" s="174"/>
      <c r="K75" s="145"/>
      <c r="L75" s="145"/>
      <c r="M75" s="145"/>
      <c r="N75" s="145"/>
      <c r="O75" s="145"/>
      <c r="P75" s="145"/>
      <c r="Q75" s="145"/>
      <c r="R75" s="145"/>
    </row>
    <row r="76" spans="1:18" s="146" customFormat="1" ht="12.75" customHeight="1">
      <c r="A76" s="156">
        <v>43250</v>
      </c>
      <c r="B76" s="204" t="s">
        <v>513</v>
      </c>
      <c r="C76" s="205" t="s">
        <v>148</v>
      </c>
      <c r="D76" s="171" t="s">
        <v>19</v>
      </c>
      <c r="E76" s="165"/>
      <c r="F76" s="167">
        <v>4105.09</v>
      </c>
      <c r="G76" s="189"/>
      <c r="H76" s="174"/>
      <c r="I76" s="174"/>
      <c r="J76" s="174"/>
      <c r="K76" s="145"/>
      <c r="L76" s="145"/>
      <c r="M76" s="145"/>
      <c r="N76" s="145"/>
      <c r="O76" s="145"/>
      <c r="P76" s="145"/>
      <c r="Q76" s="145"/>
      <c r="R76" s="145"/>
    </row>
    <row r="77" spans="1:18" s="146" customFormat="1" ht="12.75" customHeight="1">
      <c r="A77" s="156">
        <v>43250</v>
      </c>
      <c r="B77" s="204" t="s">
        <v>514</v>
      </c>
      <c r="C77" s="205" t="s">
        <v>497</v>
      </c>
      <c r="D77" s="171" t="s">
        <v>19</v>
      </c>
      <c r="E77" s="165"/>
      <c r="F77" s="167">
        <v>44528</v>
      </c>
      <c r="G77" s="189"/>
      <c r="H77" s="174"/>
      <c r="I77" s="174"/>
      <c r="J77" s="174"/>
      <c r="K77" s="145"/>
      <c r="L77" s="145"/>
      <c r="M77" s="145"/>
      <c r="N77" s="145"/>
      <c r="O77" s="145"/>
      <c r="P77" s="145"/>
      <c r="Q77" s="145"/>
      <c r="R77" s="145"/>
    </row>
    <row r="78" spans="1:18" s="146" customFormat="1" ht="12.75" customHeight="1">
      <c r="A78" s="156">
        <v>43250</v>
      </c>
      <c r="B78" s="157" t="s">
        <v>515</v>
      </c>
      <c r="C78" s="170" t="s">
        <v>309</v>
      </c>
      <c r="D78" s="171" t="s">
        <v>19</v>
      </c>
      <c r="E78" s="165"/>
      <c r="F78" s="167">
        <v>1559</v>
      </c>
      <c r="G78" s="189"/>
      <c r="H78" s="174"/>
      <c r="I78" s="174"/>
      <c r="J78" s="174"/>
      <c r="K78" s="145"/>
      <c r="L78" s="145"/>
      <c r="M78" s="145"/>
      <c r="N78" s="145"/>
      <c r="O78" s="145"/>
      <c r="P78" s="145"/>
      <c r="Q78" s="145"/>
      <c r="R78" s="145"/>
    </row>
    <row r="79" spans="1:18" s="146" customFormat="1" ht="12.75" customHeight="1">
      <c r="A79" s="156">
        <v>43250</v>
      </c>
      <c r="B79" s="157" t="s">
        <v>516</v>
      </c>
      <c r="C79" s="206" t="s">
        <v>498</v>
      </c>
      <c r="D79" s="171" t="s">
        <v>19</v>
      </c>
      <c r="E79" s="165"/>
      <c r="F79" s="167">
        <v>10090.129999999999</v>
      </c>
      <c r="G79" s="190"/>
      <c r="H79" s="174"/>
      <c r="I79" s="174"/>
      <c r="J79" s="174"/>
      <c r="K79" s="145"/>
      <c r="L79" s="145"/>
      <c r="M79" s="145"/>
      <c r="N79" s="145"/>
      <c r="O79" s="145"/>
      <c r="P79" s="145"/>
      <c r="Q79" s="145"/>
      <c r="R79" s="145"/>
    </row>
    <row r="80" spans="1:18" s="146" customFormat="1" ht="12.75" customHeight="1">
      <c r="A80" s="156">
        <v>43250</v>
      </c>
      <c r="B80" s="157" t="s">
        <v>517</v>
      </c>
      <c r="C80" s="170" t="s">
        <v>499</v>
      </c>
      <c r="D80" s="171" t="s">
        <v>19</v>
      </c>
      <c r="E80" s="165"/>
      <c r="F80" s="167">
        <v>1856.1399999999999</v>
      </c>
      <c r="G80" s="189"/>
      <c r="H80" s="174"/>
      <c r="I80" s="174"/>
      <c r="J80" s="174"/>
      <c r="K80" s="145"/>
      <c r="L80" s="145"/>
      <c r="M80" s="145"/>
      <c r="N80" s="145"/>
      <c r="O80" s="145"/>
      <c r="P80" s="145"/>
      <c r="Q80" s="145"/>
      <c r="R80" s="145"/>
    </row>
    <row r="81" spans="1:18" s="146" customFormat="1" ht="12.75" customHeight="1">
      <c r="A81" s="156">
        <v>43250</v>
      </c>
      <c r="B81" s="204" t="s">
        <v>518</v>
      </c>
      <c r="C81" s="205" t="s">
        <v>500</v>
      </c>
      <c r="D81" s="171" t="s">
        <v>19</v>
      </c>
      <c r="E81" s="165"/>
      <c r="F81" s="167">
        <v>1391.5</v>
      </c>
      <c r="G81" s="189"/>
      <c r="H81" s="174"/>
      <c r="I81" s="174"/>
      <c r="J81" s="174"/>
      <c r="K81" s="145"/>
      <c r="L81" s="145"/>
      <c r="M81" s="145"/>
      <c r="N81" s="145"/>
      <c r="O81" s="145"/>
      <c r="P81" s="145"/>
      <c r="Q81" s="145"/>
      <c r="R81" s="145"/>
    </row>
    <row r="82" spans="1:18" s="146" customFormat="1" ht="12.75" customHeight="1">
      <c r="A82" s="156">
        <v>43250</v>
      </c>
      <c r="B82" s="204" t="s">
        <v>519</v>
      </c>
      <c r="C82" s="205" t="s">
        <v>500</v>
      </c>
      <c r="D82" s="171" t="s">
        <v>19</v>
      </c>
      <c r="E82" s="165"/>
      <c r="F82" s="167">
        <v>20722.46</v>
      </c>
      <c r="G82" s="189"/>
      <c r="H82" s="174"/>
      <c r="I82" s="174"/>
      <c r="J82" s="174"/>
      <c r="K82" s="145"/>
      <c r="L82" s="145"/>
      <c r="M82" s="145"/>
      <c r="N82" s="145"/>
      <c r="O82" s="145"/>
      <c r="P82" s="145"/>
      <c r="Q82" s="145"/>
      <c r="R82" s="145"/>
    </row>
    <row r="83" spans="1:18" s="146" customFormat="1" ht="12.75" customHeight="1">
      <c r="A83" s="156">
        <v>43250</v>
      </c>
      <c r="B83" s="157" t="s">
        <v>520</v>
      </c>
      <c r="C83" s="170" t="s">
        <v>501</v>
      </c>
      <c r="D83" s="171" t="s">
        <v>19</v>
      </c>
      <c r="E83" s="165"/>
      <c r="F83" s="167">
        <v>9075</v>
      </c>
      <c r="G83" s="189"/>
      <c r="H83" s="174"/>
      <c r="I83" s="174"/>
      <c r="J83" s="174"/>
      <c r="K83" s="145"/>
      <c r="L83" s="145"/>
      <c r="M83" s="145"/>
      <c r="N83" s="145"/>
      <c r="O83" s="145"/>
      <c r="P83" s="145"/>
      <c r="Q83" s="145"/>
      <c r="R83" s="145"/>
    </row>
    <row r="84" spans="1:18" s="146" customFormat="1" ht="12.75" customHeight="1">
      <c r="A84" s="156">
        <v>43250</v>
      </c>
      <c r="B84" s="157" t="s">
        <v>521</v>
      </c>
      <c r="C84" s="170" t="s">
        <v>501</v>
      </c>
      <c r="D84" s="171" t="s">
        <v>19</v>
      </c>
      <c r="E84" s="165"/>
      <c r="F84" s="167">
        <v>7260</v>
      </c>
      <c r="G84" s="189"/>
      <c r="H84" s="174"/>
      <c r="I84" s="174"/>
      <c r="J84" s="174"/>
      <c r="K84" s="145"/>
      <c r="L84" s="145"/>
      <c r="M84" s="145"/>
      <c r="N84" s="145"/>
      <c r="O84" s="145"/>
      <c r="P84" s="145"/>
      <c r="Q84" s="145"/>
      <c r="R84" s="145"/>
    </row>
    <row r="85" spans="1:18" s="146" customFormat="1" ht="12.75" customHeight="1">
      <c r="A85" s="156">
        <v>43250</v>
      </c>
      <c r="B85" s="157" t="s">
        <v>522</v>
      </c>
      <c r="C85" s="170" t="s">
        <v>501</v>
      </c>
      <c r="D85" s="171" t="s">
        <v>19</v>
      </c>
      <c r="E85" s="165"/>
      <c r="F85" s="167">
        <v>7260</v>
      </c>
      <c r="G85" s="189"/>
      <c r="H85" s="174"/>
      <c r="I85" s="174"/>
      <c r="J85" s="174"/>
      <c r="K85" s="145"/>
      <c r="L85" s="145"/>
      <c r="M85" s="145"/>
      <c r="N85" s="145"/>
      <c r="O85" s="145"/>
      <c r="P85" s="145"/>
      <c r="Q85" s="145"/>
      <c r="R85" s="145"/>
    </row>
    <row r="86" spans="1:18" s="146" customFormat="1" ht="12.75" customHeight="1">
      <c r="A86" s="156">
        <v>43250</v>
      </c>
      <c r="B86" s="176" t="s">
        <v>523</v>
      </c>
      <c r="C86" s="205" t="s">
        <v>501</v>
      </c>
      <c r="D86" s="171" t="s">
        <v>19</v>
      </c>
      <c r="E86" s="165"/>
      <c r="F86" s="167">
        <v>9075</v>
      </c>
      <c r="G86" s="189"/>
      <c r="H86" s="174"/>
      <c r="I86" s="174"/>
      <c r="J86" s="174"/>
      <c r="K86" s="145"/>
      <c r="L86" s="145"/>
      <c r="M86" s="145"/>
      <c r="N86" s="145"/>
      <c r="O86" s="145"/>
      <c r="P86" s="145"/>
      <c r="Q86" s="145"/>
      <c r="R86" s="145"/>
    </row>
    <row r="87" spans="1:18" s="146" customFormat="1" ht="12.75" customHeight="1">
      <c r="A87" s="156">
        <v>43250</v>
      </c>
      <c r="B87" s="204" t="s">
        <v>524</v>
      </c>
      <c r="C87" s="205" t="s">
        <v>297</v>
      </c>
      <c r="D87" s="171" t="s">
        <v>19</v>
      </c>
      <c r="E87" s="165"/>
      <c r="F87" s="167">
        <v>9075</v>
      </c>
      <c r="G87" s="189"/>
      <c r="H87" s="174"/>
      <c r="I87" s="174"/>
      <c r="J87" s="174"/>
      <c r="K87" s="145"/>
      <c r="L87" s="145"/>
      <c r="M87" s="145"/>
      <c r="N87" s="145"/>
      <c r="O87" s="145"/>
      <c r="P87" s="145"/>
      <c r="Q87" s="145"/>
      <c r="R87" s="145"/>
    </row>
    <row r="88" spans="1:18" s="146" customFormat="1" ht="12.75" customHeight="1">
      <c r="A88" s="156">
        <v>43250</v>
      </c>
      <c r="B88" s="204" t="s">
        <v>525</v>
      </c>
      <c r="C88" s="205" t="s">
        <v>489</v>
      </c>
      <c r="D88" s="171" t="s">
        <v>19</v>
      </c>
      <c r="E88" s="165"/>
      <c r="F88" s="167">
        <v>106.24</v>
      </c>
      <c r="G88" s="189"/>
      <c r="H88" s="174"/>
      <c r="I88" s="174"/>
      <c r="J88" s="174"/>
      <c r="K88" s="145"/>
      <c r="L88" s="145"/>
      <c r="M88" s="145"/>
      <c r="N88" s="145"/>
      <c r="O88" s="145"/>
      <c r="P88" s="145"/>
      <c r="Q88" s="145"/>
      <c r="R88" s="145"/>
    </row>
    <row r="89" spans="1:18" s="146" customFormat="1" ht="12.75" customHeight="1">
      <c r="A89" s="156">
        <v>43250</v>
      </c>
      <c r="B89" s="204" t="s">
        <v>526</v>
      </c>
      <c r="C89" s="205" t="s">
        <v>215</v>
      </c>
      <c r="D89" s="171" t="s">
        <v>19</v>
      </c>
      <c r="E89" s="165"/>
      <c r="F89" s="167">
        <v>58940.07</v>
      </c>
      <c r="G89" s="189"/>
      <c r="H89" s="174"/>
      <c r="I89" s="174"/>
      <c r="J89" s="174"/>
      <c r="K89" s="145"/>
      <c r="L89" s="145"/>
      <c r="M89" s="145"/>
      <c r="N89" s="145"/>
      <c r="O89" s="145"/>
      <c r="P89" s="145"/>
      <c r="Q89" s="145"/>
      <c r="R89" s="145"/>
    </row>
    <row r="90" spans="1:18" s="146" customFormat="1" ht="12.75" customHeight="1">
      <c r="A90" s="156">
        <v>43250</v>
      </c>
      <c r="B90" s="204" t="s">
        <v>527</v>
      </c>
      <c r="C90" s="205" t="s">
        <v>166</v>
      </c>
      <c r="D90" s="171" t="s">
        <v>19</v>
      </c>
      <c r="E90" s="165"/>
      <c r="F90" s="167">
        <v>70775.05</v>
      </c>
      <c r="G90" s="190"/>
      <c r="H90" s="174"/>
      <c r="I90" s="174"/>
      <c r="J90" s="174"/>
      <c r="K90" s="145"/>
      <c r="L90" s="145"/>
      <c r="M90" s="145"/>
      <c r="N90" s="145"/>
      <c r="O90" s="145"/>
      <c r="P90" s="145"/>
      <c r="Q90" s="145"/>
      <c r="R90" s="145"/>
    </row>
    <row r="91" spans="1:18" s="146" customFormat="1" ht="12.75" customHeight="1">
      <c r="A91" s="156">
        <v>43251</v>
      </c>
      <c r="B91" s="181"/>
      <c r="C91" s="182"/>
      <c r="D91" s="207" t="s">
        <v>129</v>
      </c>
      <c r="E91" s="165"/>
      <c r="F91" s="167">
        <v>1134.74</v>
      </c>
      <c r="G91" s="189"/>
      <c r="H91" s="174"/>
      <c r="I91" s="174"/>
      <c r="J91" s="174"/>
      <c r="K91" s="145"/>
      <c r="L91" s="145"/>
      <c r="M91" s="145"/>
      <c r="N91" s="145"/>
      <c r="O91" s="145"/>
      <c r="P91" s="145"/>
      <c r="Q91" s="145"/>
      <c r="R91" s="145"/>
    </row>
    <row r="92" spans="1:18" s="146" customFormat="1" ht="12.75" customHeight="1">
      <c r="A92" s="156">
        <v>43251</v>
      </c>
      <c r="B92" s="181"/>
      <c r="C92" s="182"/>
      <c r="D92" s="171" t="s">
        <v>129</v>
      </c>
      <c r="E92" s="165"/>
      <c r="F92" s="167">
        <v>41975.92</v>
      </c>
      <c r="G92" s="189"/>
      <c r="H92" s="174"/>
      <c r="I92" s="174"/>
      <c r="J92" s="174"/>
      <c r="K92" s="145"/>
      <c r="L92" s="145"/>
      <c r="M92" s="145"/>
      <c r="N92" s="145"/>
      <c r="O92" s="145"/>
      <c r="P92" s="145"/>
      <c r="Q92" s="145"/>
      <c r="R92" s="145"/>
    </row>
    <row r="93" spans="1:18" s="146" customFormat="1" ht="12.75" customHeight="1">
      <c r="A93" s="180">
        <v>43251</v>
      </c>
      <c r="B93" s="181"/>
      <c r="C93" s="182" t="s">
        <v>528</v>
      </c>
      <c r="D93" s="182" t="s">
        <v>529</v>
      </c>
      <c r="E93" s="165"/>
      <c r="F93" s="183">
        <v>0.79</v>
      </c>
      <c r="G93" s="189"/>
      <c r="H93" s="174"/>
      <c r="I93" s="174"/>
      <c r="J93" s="174"/>
      <c r="K93" s="145"/>
      <c r="L93" s="145"/>
      <c r="M93" s="145"/>
      <c r="N93" s="145"/>
      <c r="O93" s="145"/>
      <c r="P93" s="145"/>
      <c r="Q93" s="145"/>
      <c r="R93" s="145"/>
    </row>
    <row r="94" spans="1:18">
      <c r="A94" s="208"/>
      <c r="B94" s="208"/>
      <c r="C94" s="209"/>
      <c r="D94" s="185"/>
      <c r="E94" s="210"/>
      <c r="F94" s="210"/>
      <c r="G94" s="184"/>
      <c r="H94" s="185"/>
      <c r="I94" s="185"/>
      <c r="J94" s="185"/>
      <c r="K94" s="148"/>
      <c r="L94" s="148"/>
      <c r="M94" s="148"/>
      <c r="N94" s="148"/>
      <c r="O94" s="148"/>
      <c r="P94" s="148"/>
      <c r="Q94" s="148"/>
      <c r="R94" s="148"/>
    </row>
    <row r="95" spans="1:18">
      <c r="A95" s="208"/>
      <c r="B95" s="208"/>
      <c r="C95" s="209"/>
      <c r="D95" s="185"/>
      <c r="E95" s="210"/>
      <c r="F95" s="210"/>
      <c r="G95" s="184"/>
      <c r="H95" s="185"/>
      <c r="I95" s="185"/>
      <c r="J95" s="185"/>
      <c r="K95" s="148"/>
      <c r="L95" s="148"/>
      <c r="M95" s="148"/>
      <c r="N95" s="148"/>
      <c r="O95" s="148"/>
      <c r="P95" s="148"/>
      <c r="Q95" s="148"/>
      <c r="R95" s="148"/>
    </row>
    <row r="96" spans="1:18">
      <c r="A96" s="208"/>
      <c r="B96" s="208"/>
      <c r="C96" s="209"/>
      <c r="D96" s="185"/>
      <c r="E96" s="210"/>
      <c r="F96" s="210"/>
      <c r="G96" s="184"/>
      <c r="H96" s="185"/>
      <c r="I96" s="185"/>
      <c r="J96" s="185"/>
      <c r="K96" s="148"/>
      <c r="L96" s="148"/>
      <c r="M96" s="148"/>
      <c r="N96" s="148"/>
      <c r="O96" s="148"/>
      <c r="P96" s="148"/>
      <c r="Q96" s="148"/>
      <c r="R96" s="148"/>
    </row>
    <row r="97" spans="1:18">
      <c r="A97" s="208"/>
      <c r="B97" s="208"/>
      <c r="C97" s="209"/>
      <c r="D97" s="185"/>
      <c r="E97" s="210"/>
      <c r="F97" s="210"/>
      <c r="G97" s="184"/>
      <c r="H97" s="185"/>
      <c r="I97" s="185"/>
      <c r="J97" s="185"/>
      <c r="K97" s="148"/>
      <c r="L97" s="148"/>
      <c r="M97" s="148"/>
      <c r="N97" s="148"/>
      <c r="O97" s="148"/>
      <c r="P97" s="148"/>
      <c r="Q97" s="148"/>
      <c r="R97" s="148"/>
    </row>
    <row r="98" spans="1:18">
      <c r="A98" s="208"/>
      <c r="B98" s="208"/>
      <c r="C98" s="209"/>
      <c r="D98" s="185"/>
      <c r="E98" s="210"/>
      <c r="F98" s="210"/>
      <c r="G98" s="184"/>
      <c r="H98" s="185"/>
      <c r="I98" s="185"/>
      <c r="J98" s="185"/>
      <c r="K98" s="148"/>
      <c r="L98" s="148"/>
      <c r="M98" s="148"/>
      <c r="N98" s="148"/>
      <c r="O98" s="148"/>
      <c r="P98" s="148"/>
      <c r="Q98" s="148"/>
      <c r="R98" s="148"/>
    </row>
    <row r="99" spans="1:18">
      <c r="A99" s="208"/>
      <c r="B99" s="208"/>
      <c r="C99" s="209"/>
      <c r="D99" s="185"/>
      <c r="E99" s="210"/>
      <c r="F99" s="210"/>
      <c r="G99" s="184"/>
      <c r="H99" s="185"/>
      <c r="I99" s="185"/>
      <c r="J99" s="185"/>
      <c r="K99" s="148"/>
      <c r="L99" s="148"/>
      <c r="M99" s="148"/>
      <c r="N99" s="148"/>
      <c r="O99" s="148"/>
      <c r="P99" s="148"/>
      <c r="Q99" s="148"/>
      <c r="R99" s="148"/>
    </row>
    <row r="100" spans="1:18">
      <c r="A100" s="208"/>
      <c r="B100" s="208"/>
      <c r="C100" s="209"/>
      <c r="D100" s="185"/>
      <c r="E100" s="210"/>
      <c r="F100" s="210"/>
      <c r="G100" s="184"/>
      <c r="H100" s="185"/>
      <c r="I100" s="185"/>
      <c r="J100" s="185"/>
      <c r="K100" s="148"/>
      <c r="L100" s="148"/>
      <c r="M100" s="148"/>
      <c r="N100" s="148"/>
      <c r="O100" s="148"/>
      <c r="P100" s="148"/>
      <c r="Q100" s="148"/>
      <c r="R100" s="148"/>
    </row>
    <row r="101" spans="1:18">
      <c r="A101" s="208"/>
      <c r="B101" s="208"/>
      <c r="C101" s="209"/>
      <c r="D101" s="185"/>
      <c r="E101" s="210"/>
      <c r="F101" s="210"/>
      <c r="G101" s="184"/>
      <c r="H101" s="185"/>
      <c r="I101" s="185"/>
      <c r="J101" s="185"/>
      <c r="K101" s="148"/>
      <c r="L101" s="148"/>
      <c r="M101" s="148"/>
      <c r="N101" s="148"/>
      <c r="O101" s="148"/>
      <c r="P101" s="148"/>
      <c r="Q101" s="148"/>
      <c r="R101" s="148"/>
    </row>
    <row r="102" spans="1:18">
      <c r="A102" s="208"/>
      <c r="B102" s="208"/>
      <c r="C102" s="209"/>
      <c r="D102" s="185"/>
      <c r="E102" s="210"/>
      <c r="F102" s="210"/>
      <c r="G102" s="184"/>
      <c r="H102" s="185"/>
      <c r="I102" s="185"/>
      <c r="J102" s="185"/>
      <c r="K102" s="148"/>
      <c r="L102" s="148"/>
      <c r="M102" s="148"/>
      <c r="N102" s="148"/>
      <c r="O102" s="148"/>
      <c r="P102" s="148"/>
      <c r="Q102" s="148"/>
      <c r="R102" s="148"/>
    </row>
    <row r="103" spans="1:18">
      <c r="A103" s="208"/>
      <c r="B103" s="208"/>
      <c r="C103" s="209"/>
      <c r="D103" s="185"/>
      <c r="E103" s="210"/>
      <c r="F103" s="210"/>
      <c r="G103" s="184"/>
      <c r="H103" s="185"/>
      <c r="I103" s="185"/>
      <c r="J103" s="185"/>
      <c r="K103" s="148"/>
      <c r="L103" s="148"/>
      <c r="M103" s="148"/>
      <c r="N103" s="148"/>
      <c r="O103" s="148"/>
      <c r="P103" s="148"/>
      <c r="Q103" s="148"/>
      <c r="R103" s="148"/>
    </row>
    <row r="104" spans="1:18">
      <c r="A104" s="208"/>
      <c r="B104" s="208"/>
      <c r="C104" s="209"/>
      <c r="D104" s="185"/>
      <c r="E104" s="210"/>
      <c r="F104" s="210"/>
      <c r="G104" s="184"/>
      <c r="H104" s="185"/>
      <c r="I104" s="185"/>
      <c r="J104" s="185"/>
      <c r="K104" s="148"/>
      <c r="L104" s="148"/>
      <c r="M104" s="148"/>
      <c r="N104" s="148"/>
      <c r="O104" s="148"/>
      <c r="P104" s="148"/>
      <c r="Q104" s="148"/>
      <c r="R104" s="148"/>
    </row>
    <row r="105" spans="1:18">
      <c r="A105" s="149"/>
      <c r="B105" s="149"/>
      <c r="C105" s="150"/>
      <c r="D105" s="148"/>
      <c r="E105" s="151"/>
      <c r="F105" s="151"/>
      <c r="G105" s="147"/>
      <c r="H105" s="148"/>
      <c r="I105" s="148"/>
      <c r="J105" s="148"/>
      <c r="K105" s="148"/>
      <c r="L105" s="148"/>
      <c r="M105" s="148"/>
      <c r="N105" s="148"/>
      <c r="O105" s="148"/>
      <c r="P105" s="148"/>
      <c r="Q105" s="148"/>
      <c r="R105" s="148"/>
    </row>
    <row r="106" spans="1:18">
      <c r="A106" s="149"/>
      <c r="B106" s="149"/>
      <c r="C106" s="150"/>
      <c r="D106" s="148"/>
      <c r="E106" s="151"/>
      <c r="F106" s="151"/>
      <c r="G106" s="147"/>
      <c r="H106" s="148"/>
      <c r="I106" s="148"/>
      <c r="J106" s="148"/>
      <c r="K106" s="148"/>
      <c r="L106" s="148"/>
      <c r="M106" s="148"/>
      <c r="N106" s="148"/>
      <c r="O106" s="148"/>
      <c r="P106" s="148"/>
      <c r="Q106" s="148"/>
      <c r="R106" s="148"/>
    </row>
    <row r="107" spans="1:18">
      <c r="A107" s="149"/>
      <c r="B107" s="149"/>
      <c r="C107" s="150"/>
      <c r="D107" s="148"/>
      <c r="E107" s="151"/>
      <c r="F107" s="151"/>
      <c r="G107" s="147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</row>
    <row r="108" spans="1:18">
      <c r="A108" s="149"/>
      <c r="B108" s="149"/>
      <c r="C108" s="150"/>
      <c r="D108" s="148"/>
      <c r="E108" s="151"/>
      <c r="F108" s="151"/>
      <c r="G108" s="147"/>
      <c r="H108" s="148"/>
      <c r="I108" s="148"/>
      <c r="J108" s="148"/>
      <c r="K108" s="148"/>
      <c r="L108" s="148"/>
      <c r="M108" s="148"/>
      <c r="N108" s="148"/>
      <c r="O108" s="148"/>
      <c r="P108" s="148"/>
      <c r="Q108" s="148"/>
      <c r="R108" s="148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182"/>
  <sheetViews>
    <sheetView topLeftCell="A104" zoomScale="156" zoomScaleNormal="156" workbookViewId="0">
      <selection activeCell="D116" sqref="D116"/>
    </sheetView>
  </sheetViews>
  <sheetFormatPr baseColWidth="10" defaultColWidth="11" defaultRowHeight="12" customHeight="1"/>
  <cols>
    <col min="1" max="1" width="10.42578125" style="46" customWidth="1"/>
    <col min="2" max="2" width="16.140625" style="46" customWidth="1"/>
    <col min="3" max="3" width="35.5703125" style="47" customWidth="1"/>
    <col min="4" max="4" width="31.42578125" style="3" bestFit="1" customWidth="1"/>
    <col min="5" max="5" width="14" style="22" customWidth="1"/>
    <col min="6" max="6" width="13.28515625" style="22" customWidth="1"/>
    <col min="7" max="7" width="11.7109375" style="21" customWidth="1"/>
    <col min="8" max="16384" width="11" style="3"/>
  </cols>
  <sheetData>
    <row r="1" spans="1:39" ht="12" customHeight="1">
      <c r="A1" s="335" t="s">
        <v>0</v>
      </c>
      <c r="B1" s="335"/>
      <c r="C1" s="335"/>
      <c r="D1" s="335"/>
      <c r="E1" s="335"/>
      <c r="F1" s="335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" customHeight="1">
      <c r="A2" s="4"/>
      <c r="B2" s="5"/>
      <c r="C2" s="6"/>
      <c r="D2" s="5"/>
      <c r="E2" s="336" t="s">
        <v>1</v>
      </c>
      <c r="F2" s="336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" customHeight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s="17" customFormat="1" ht="16.7" customHeight="1">
      <c r="A4" s="11">
        <v>43193</v>
      </c>
      <c r="B4" s="12" t="s">
        <v>304</v>
      </c>
      <c r="C4" s="13" t="s">
        <v>195</v>
      </c>
      <c r="D4" s="14" t="s">
        <v>19</v>
      </c>
      <c r="E4" s="15"/>
      <c r="F4" s="16">
        <v>4990.04</v>
      </c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s="17" customFormat="1" ht="16.7" customHeight="1">
      <c r="A5" s="11">
        <v>43193</v>
      </c>
      <c r="B5" s="12" t="s">
        <v>305</v>
      </c>
      <c r="C5" s="13" t="s">
        <v>195</v>
      </c>
      <c r="D5" s="14" t="s">
        <v>19</v>
      </c>
      <c r="E5" s="16"/>
      <c r="F5" s="16">
        <v>1605.37</v>
      </c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s="17" customFormat="1" ht="16.7" customHeight="1">
      <c r="A6" s="11">
        <v>43193</v>
      </c>
      <c r="B6" s="18" t="s">
        <v>306</v>
      </c>
      <c r="C6" s="19" t="s">
        <v>307</v>
      </c>
      <c r="D6" s="14" t="s">
        <v>19</v>
      </c>
      <c r="E6" s="16"/>
      <c r="F6" s="20">
        <v>156651.91</v>
      </c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6.7" customHeight="1">
      <c r="A7" s="11">
        <v>43193</v>
      </c>
      <c r="B7" s="18" t="s">
        <v>308</v>
      </c>
      <c r="C7" s="19" t="s">
        <v>309</v>
      </c>
      <c r="D7" s="14" t="s">
        <v>19</v>
      </c>
      <c r="E7" s="15"/>
      <c r="F7" s="20">
        <v>13308.06</v>
      </c>
    </row>
    <row r="8" spans="1:39" ht="16.7" customHeight="1">
      <c r="A8" s="11">
        <v>43193</v>
      </c>
      <c r="B8" s="18" t="s">
        <v>310</v>
      </c>
      <c r="C8" s="19" t="s">
        <v>309</v>
      </c>
      <c r="D8" s="14" t="s">
        <v>19</v>
      </c>
      <c r="E8" s="15"/>
      <c r="F8" s="20">
        <v>41129.96</v>
      </c>
      <c r="G8" s="22"/>
    </row>
    <row r="9" spans="1:39" ht="16.7" customHeight="1">
      <c r="A9" s="11">
        <v>43193</v>
      </c>
      <c r="B9" s="12" t="s">
        <v>311</v>
      </c>
      <c r="C9" s="13" t="s">
        <v>312</v>
      </c>
      <c r="D9" s="14" t="s">
        <v>19</v>
      </c>
      <c r="E9" s="15"/>
      <c r="F9" s="16">
        <v>665.5</v>
      </c>
    </row>
    <row r="10" spans="1:39" ht="16.7" customHeight="1">
      <c r="A10" s="11">
        <v>43193</v>
      </c>
      <c r="B10" s="12" t="s">
        <v>313</v>
      </c>
      <c r="C10" s="13" t="s">
        <v>314</v>
      </c>
      <c r="D10" s="14" t="s">
        <v>19</v>
      </c>
      <c r="E10" s="15"/>
      <c r="F10" s="16">
        <v>309.93</v>
      </c>
    </row>
    <row r="11" spans="1:39" ht="16.7" customHeight="1">
      <c r="A11" s="11">
        <v>43193</v>
      </c>
      <c r="B11" s="12" t="s">
        <v>315</v>
      </c>
      <c r="C11" s="13" t="s">
        <v>314</v>
      </c>
      <c r="D11" s="14" t="s">
        <v>19</v>
      </c>
      <c r="E11" s="15"/>
      <c r="F11" s="16">
        <v>651.69000000000005</v>
      </c>
    </row>
    <row r="12" spans="1:39" ht="16.7" customHeight="1">
      <c r="A12" s="11">
        <v>43193</v>
      </c>
      <c r="B12" s="12" t="s">
        <v>316</v>
      </c>
      <c r="C12" s="13" t="s">
        <v>314</v>
      </c>
      <c r="D12" s="14" t="s">
        <v>19</v>
      </c>
      <c r="E12" s="15"/>
      <c r="F12" s="16">
        <v>263.68</v>
      </c>
    </row>
    <row r="13" spans="1:39" ht="16.7" customHeight="1">
      <c r="A13" s="11">
        <v>43193</v>
      </c>
      <c r="B13" s="12" t="s">
        <v>317</v>
      </c>
      <c r="C13" s="13" t="s">
        <v>318</v>
      </c>
      <c r="D13" s="14" t="s">
        <v>19</v>
      </c>
      <c r="E13" s="15"/>
      <c r="F13" s="16">
        <v>50.51</v>
      </c>
    </row>
    <row r="14" spans="1:39" ht="16.7" customHeight="1">
      <c r="A14" s="11">
        <v>43193</v>
      </c>
      <c r="B14" s="12" t="s">
        <v>319</v>
      </c>
      <c r="C14" s="13" t="s">
        <v>320</v>
      </c>
      <c r="D14" s="14" t="s">
        <v>19</v>
      </c>
      <c r="E14" s="15"/>
      <c r="F14" s="16">
        <v>363</v>
      </c>
    </row>
    <row r="15" spans="1:39" ht="16.7" customHeight="1">
      <c r="A15" s="11">
        <v>43193</v>
      </c>
      <c r="B15" s="12" t="s">
        <v>321</v>
      </c>
      <c r="C15" s="13" t="s">
        <v>322</v>
      </c>
      <c r="D15" s="14" t="s">
        <v>19</v>
      </c>
      <c r="E15" s="15"/>
      <c r="F15" s="16">
        <v>233.51</v>
      </c>
    </row>
    <row r="16" spans="1:39" ht="16.7" customHeight="1">
      <c r="A16" s="11">
        <v>43193</v>
      </c>
      <c r="B16" s="12" t="s">
        <v>323</v>
      </c>
      <c r="C16" s="13" t="s">
        <v>324</v>
      </c>
      <c r="D16" s="14" t="s">
        <v>19</v>
      </c>
      <c r="E16" s="15"/>
      <c r="F16" s="16">
        <v>9964.7099999999991</v>
      </c>
    </row>
    <row r="17" spans="1:7" ht="16.7" customHeight="1">
      <c r="A17" s="11">
        <v>43193</v>
      </c>
      <c r="B17" s="12" t="s">
        <v>325</v>
      </c>
      <c r="C17" s="13" t="s">
        <v>326</v>
      </c>
      <c r="D17" s="14" t="s">
        <v>19</v>
      </c>
      <c r="E17" s="15"/>
      <c r="F17" s="16">
        <v>56605.62</v>
      </c>
    </row>
    <row r="18" spans="1:7" s="25" customFormat="1" ht="16.7" customHeight="1">
      <c r="A18" s="11">
        <v>43193</v>
      </c>
      <c r="B18" s="18" t="s">
        <v>327</v>
      </c>
      <c r="C18" s="19" t="s">
        <v>50</v>
      </c>
      <c r="D18" s="14" t="s">
        <v>19</v>
      </c>
      <c r="E18" s="23"/>
      <c r="F18" s="20">
        <v>88602.61</v>
      </c>
      <c r="G18" s="24"/>
    </row>
    <row r="19" spans="1:7" s="25" customFormat="1" ht="17.25" customHeight="1">
      <c r="A19" s="26">
        <v>43193</v>
      </c>
      <c r="B19" s="12" t="s">
        <v>328</v>
      </c>
      <c r="C19" s="13" t="s">
        <v>234</v>
      </c>
      <c r="D19" s="14" t="s">
        <v>19</v>
      </c>
      <c r="E19" s="23"/>
      <c r="F19" s="16">
        <v>1271.55</v>
      </c>
      <c r="G19" s="27"/>
    </row>
    <row r="20" spans="1:7" s="25" customFormat="1" ht="16.7" customHeight="1">
      <c r="A20" s="11">
        <v>43196</v>
      </c>
      <c r="B20" s="12"/>
      <c r="C20" s="13" t="s">
        <v>1289</v>
      </c>
      <c r="D20" s="14" t="s">
        <v>329</v>
      </c>
      <c r="E20" s="23"/>
      <c r="F20" s="16">
        <v>2626.32</v>
      </c>
      <c r="G20" s="24"/>
    </row>
    <row r="21" spans="1:7" s="25" customFormat="1" ht="16.350000000000001" customHeight="1">
      <c r="A21" s="11">
        <v>43196</v>
      </c>
      <c r="B21" s="12"/>
      <c r="C21" s="13" t="s">
        <v>1289</v>
      </c>
      <c r="D21" s="14" t="s">
        <v>329</v>
      </c>
      <c r="E21" s="23"/>
      <c r="F21" s="16">
        <v>1950</v>
      </c>
      <c r="G21" s="24"/>
    </row>
    <row r="22" spans="1:7" s="25" customFormat="1" ht="16.350000000000001" customHeight="1">
      <c r="A22" s="11">
        <v>43196</v>
      </c>
      <c r="B22" s="12"/>
      <c r="C22" s="13" t="s">
        <v>1289</v>
      </c>
      <c r="D22" s="14" t="s">
        <v>329</v>
      </c>
      <c r="E22" s="23"/>
      <c r="F22" s="16">
        <v>1950</v>
      </c>
      <c r="G22" s="24"/>
    </row>
    <row r="23" spans="1:7" s="25" customFormat="1" ht="16.350000000000001" customHeight="1">
      <c r="A23" s="11">
        <v>43196</v>
      </c>
      <c r="B23" s="12"/>
      <c r="C23" s="13" t="s">
        <v>1289</v>
      </c>
      <c r="D23" s="14" t="s">
        <v>329</v>
      </c>
      <c r="E23" s="23"/>
      <c r="F23" s="16">
        <v>2114.09</v>
      </c>
      <c r="G23" s="24"/>
    </row>
    <row r="24" spans="1:7" s="25" customFormat="1" ht="16.350000000000001" customHeight="1">
      <c r="A24" s="11">
        <v>43196</v>
      </c>
      <c r="B24" s="12"/>
      <c r="C24" s="13" t="s">
        <v>1289</v>
      </c>
      <c r="D24" s="14" t="s">
        <v>329</v>
      </c>
      <c r="E24" s="23"/>
      <c r="F24" s="16">
        <v>1950</v>
      </c>
      <c r="G24" s="24"/>
    </row>
    <row r="25" spans="1:7" s="25" customFormat="1" ht="16.350000000000001" customHeight="1">
      <c r="A25" s="11">
        <v>43196</v>
      </c>
      <c r="B25" s="12"/>
      <c r="C25" s="13" t="s">
        <v>1289</v>
      </c>
      <c r="D25" s="14" t="s">
        <v>329</v>
      </c>
      <c r="E25" s="23"/>
      <c r="F25" s="16">
        <v>1950</v>
      </c>
      <c r="G25" s="24"/>
    </row>
    <row r="26" spans="1:7" s="25" customFormat="1" ht="16.350000000000001" customHeight="1">
      <c r="A26" s="11">
        <v>43196</v>
      </c>
      <c r="B26" s="12"/>
      <c r="C26" s="13" t="s">
        <v>1289</v>
      </c>
      <c r="D26" s="14" t="s">
        <v>329</v>
      </c>
      <c r="E26" s="23"/>
      <c r="F26" s="16">
        <v>2010.95</v>
      </c>
      <c r="G26" s="27"/>
    </row>
    <row r="27" spans="1:7" s="25" customFormat="1" ht="16.350000000000001" customHeight="1">
      <c r="A27" s="26">
        <v>43196</v>
      </c>
      <c r="B27" s="12"/>
      <c r="C27" s="13"/>
      <c r="D27" s="14" t="s">
        <v>330</v>
      </c>
      <c r="E27" s="23"/>
      <c r="F27" s="16">
        <v>7.99</v>
      </c>
      <c r="G27" s="24"/>
    </row>
    <row r="28" spans="1:7" s="25" customFormat="1" ht="16.350000000000001" customHeight="1">
      <c r="A28" s="26">
        <v>43196</v>
      </c>
      <c r="B28" s="12"/>
      <c r="C28" s="13" t="s">
        <v>331</v>
      </c>
      <c r="D28" s="14" t="s">
        <v>19</v>
      </c>
      <c r="E28" s="23"/>
      <c r="F28" s="16">
        <v>41.45</v>
      </c>
      <c r="G28" s="24"/>
    </row>
    <row r="29" spans="1:7" s="25" customFormat="1" ht="16.350000000000001" customHeight="1">
      <c r="A29" s="26">
        <v>43196</v>
      </c>
      <c r="B29" s="12"/>
      <c r="C29" s="13" t="s">
        <v>332</v>
      </c>
      <c r="D29" s="14" t="s">
        <v>333</v>
      </c>
      <c r="E29" s="23"/>
      <c r="F29" s="16">
        <v>582.29999999999995</v>
      </c>
      <c r="G29" s="24"/>
    </row>
    <row r="30" spans="1:7" s="25" customFormat="1" ht="16.350000000000001" customHeight="1">
      <c r="A30" s="26">
        <v>43196</v>
      </c>
      <c r="B30" s="12"/>
      <c r="C30" s="13"/>
      <c r="D30" s="14" t="s">
        <v>334</v>
      </c>
      <c r="E30" s="23"/>
      <c r="F30" s="16">
        <v>3</v>
      </c>
      <c r="G30" s="24"/>
    </row>
    <row r="31" spans="1:7" s="25" customFormat="1" ht="16.350000000000001" customHeight="1">
      <c r="A31" s="11">
        <v>43200</v>
      </c>
      <c r="B31" s="12"/>
      <c r="C31" s="13"/>
      <c r="D31" s="28" t="s">
        <v>184</v>
      </c>
      <c r="E31" s="23"/>
      <c r="F31" s="16">
        <v>3000</v>
      </c>
      <c r="G31" s="24"/>
    </row>
    <row r="32" spans="1:7" s="25" customFormat="1" ht="16.350000000000001" customHeight="1">
      <c r="A32" s="11">
        <v>43202</v>
      </c>
      <c r="B32" s="12"/>
      <c r="C32" s="13"/>
      <c r="D32" s="14" t="s">
        <v>335</v>
      </c>
      <c r="E32" s="23">
        <v>1000000</v>
      </c>
      <c r="F32" s="16"/>
      <c r="G32" s="24"/>
    </row>
    <row r="33" spans="1:7" s="25" customFormat="1" ht="16.350000000000001" customHeight="1">
      <c r="A33" s="11">
        <v>43202</v>
      </c>
      <c r="B33" s="12"/>
      <c r="C33" s="13" t="s">
        <v>336</v>
      </c>
      <c r="D33" s="14" t="s">
        <v>337</v>
      </c>
      <c r="E33" s="23">
        <v>1475</v>
      </c>
      <c r="F33" s="16"/>
      <c r="G33" s="24"/>
    </row>
    <row r="34" spans="1:7" s="25" customFormat="1" ht="16.350000000000001" customHeight="1">
      <c r="A34" s="11">
        <v>43203</v>
      </c>
      <c r="B34" s="12"/>
      <c r="C34" s="13" t="s">
        <v>331</v>
      </c>
      <c r="D34" s="14" t="s">
        <v>19</v>
      </c>
      <c r="E34" s="23"/>
      <c r="F34" s="16">
        <v>56.87</v>
      </c>
      <c r="G34" s="24"/>
    </row>
    <row r="35" spans="1:7" s="25" customFormat="1" ht="16.350000000000001" customHeight="1">
      <c r="A35" s="11">
        <v>43203</v>
      </c>
      <c r="B35" s="12"/>
      <c r="C35" s="13"/>
      <c r="D35" s="14" t="s">
        <v>338</v>
      </c>
      <c r="E35" s="23"/>
      <c r="F35" s="16">
        <v>600000</v>
      </c>
      <c r="G35" s="24"/>
    </row>
    <row r="36" spans="1:7" s="25" customFormat="1" ht="16.350000000000001" customHeight="1">
      <c r="A36" s="11">
        <v>43203</v>
      </c>
      <c r="B36" s="12"/>
      <c r="C36" s="13"/>
      <c r="D36" s="29" t="s">
        <v>339</v>
      </c>
      <c r="E36" s="23"/>
      <c r="F36" s="16">
        <v>325.16000000000003</v>
      </c>
      <c r="G36" s="24"/>
    </row>
    <row r="37" spans="1:7" s="25" customFormat="1" ht="16.350000000000001" customHeight="1">
      <c r="A37" s="11">
        <v>43206</v>
      </c>
      <c r="B37" s="30" t="s">
        <v>340</v>
      </c>
      <c r="C37" s="13" t="s">
        <v>341</v>
      </c>
      <c r="D37" s="14" t="s">
        <v>19</v>
      </c>
      <c r="E37" s="23"/>
      <c r="F37" s="31">
        <v>13536.03</v>
      </c>
      <c r="G37" s="24"/>
    </row>
    <row r="38" spans="1:7" s="25" customFormat="1" ht="16.350000000000001" customHeight="1">
      <c r="A38" s="11">
        <v>43206</v>
      </c>
      <c r="B38" s="30" t="s">
        <v>342</v>
      </c>
      <c r="C38" s="13" t="s">
        <v>343</v>
      </c>
      <c r="D38" s="14" t="s">
        <v>19</v>
      </c>
      <c r="E38" s="23"/>
      <c r="F38" s="31">
        <v>223947.62</v>
      </c>
      <c r="G38" s="24"/>
    </row>
    <row r="39" spans="1:7" s="25" customFormat="1" ht="16.350000000000001" customHeight="1">
      <c r="A39" s="11">
        <v>43206</v>
      </c>
      <c r="B39" s="30" t="s">
        <v>344</v>
      </c>
      <c r="C39" s="13" t="s">
        <v>195</v>
      </c>
      <c r="D39" s="14" t="s">
        <v>19</v>
      </c>
      <c r="E39" s="23"/>
      <c r="F39" s="31">
        <v>736.89</v>
      </c>
      <c r="G39" s="24"/>
    </row>
    <row r="40" spans="1:7" s="25" customFormat="1" ht="16.350000000000001" customHeight="1">
      <c r="A40" s="11">
        <v>43206</v>
      </c>
      <c r="B40" s="30" t="s">
        <v>345</v>
      </c>
      <c r="C40" s="13" t="s">
        <v>346</v>
      </c>
      <c r="D40" s="14" t="s">
        <v>19</v>
      </c>
      <c r="E40" s="23"/>
      <c r="F40" s="31">
        <v>6655</v>
      </c>
      <c r="G40" s="24"/>
    </row>
    <row r="41" spans="1:7" s="25" customFormat="1" ht="16.350000000000001" customHeight="1">
      <c r="A41" s="11">
        <v>43206</v>
      </c>
      <c r="B41" s="30" t="s">
        <v>345</v>
      </c>
      <c r="C41" s="13" t="s">
        <v>287</v>
      </c>
      <c r="D41" s="14" t="s">
        <v>19</v>
      </c>
      <c r="E41" s="23"/>
      <c r="F41" s="31">
        <v>1649.76</v>
      </c>
      <c r="G41" s="24"/>
    </row>
    <row r="42" spans="1:7" s="25" customFormat="1" ht="16.350000000000001" customHeight="1">
      <c r="A42" s="11">
        <v>43206</v>
      </c>
      <c r="B42" s="30" t="s">
        <v>347</v>
      </c>
      <c r="C42" s="13" t="s">
        <v>198</v>
      </c>
      <c r="D42" s="14" t="s">
        <v>19</v>
      </c>
      <c r="E42" s="23"/>
      <c r="F42" s="31">
        <v>10286.129999999999</v>
      </c>
      <c r="G42" s="24"/>
    </row>
    <row r="43" spans="1:7" s="25" customFormat="1" ht="16.350000000000001" customHeight="1">
      <c r="A43" s="11">
        <v>43206</v>
      </c>
      <c r="B43" s="30">
        <v>256</v>
      </c>
      <c r="C43" s="13" t="s">
        <v>348</v>
      </c>
      <c r="D43" s="14" t="s">
        <v>19</v>
      </c>
      <c r="E43" s="23"/>
      <c r="F43" s="31">
        <v>302.31</v>
      </c>
      <c r="G43" s="24"/>
    </row>
    <row r="44" spans="1:7" s="25" customFormat="1" ht="16.350000000000001" customHeight="1">
      <c r="A44" s="11">
        <v>43206</v>
      </c>
      <c r="B44" s="30">
        <v>9300022272</v>
      </c>
      <c r="C44" s="13" t="s">
        <v>349</v>
      </c>
      <c r="D44" s="14" t="s">
        <v>19</v>
      </c>
      <c r="E44" s="23"/>
      <c r="F44" s="31">
        <v>11224.68</v>
      </c>
      <c r="G44" s="24"/>
    </row>
    <row r="45" spans="1:7" s="25" customFormat="1" ht="16.350000000000001" customHeight="1">
      <c r="A45" s="11">
        <v>43206</v>
      </c>
      <c r="B45" s="30" t="s">
        <v>350</v>
      </c>
      <c r="C45" s="13" t="s">
        <v>351</v>
      </c>
      <c r="D45" s="14" t="s">
        <v>19</v>
      </c>
      <c r="E45" s="23"/>
      <c r="F45" s="31">
        <v>1802.9</v>
      </c>
      <c r="G45" s="24"/>
    </row>
    <row r="46" spans="1:7" s="25" customFormat="1" ht="16.350000000000001" customHeight="1">
      <c r="A46" s="11">
        <v>43206</v>
      </c>
      <c r="B46" s="30" t="s">
        <v>350</v>
      </c>
      <c r="C46" s="13" t="s">
        <v>352</v>
      </c>
      <c r="D46" s="14" t="s">
        <v>19</v>
      </c>
      <c r="E46" s="23"/>
      <c r="F46" s="31">
        <v>11495</v>
      </c>
      <c r="G46" s="24"/>
    </row>
    <row r="47" spans="1:7" s="25" customFormat="1" ht="16.350000000000001" customHeight="1">
      <c r="A47" s="11">
        <v>43206</v>
      </c>
      <c r="B47" s="30">
        <v>319693</v>
      </c>
      <c r="C47" s="13" t="s">
        <v>353</v>
      </c>
      <c r="D47" s="14" t="s">
        <v>19</v>
      </c>
      <c r="E47" s="23"/>
      <c r="F47" s="31">
        <v>99</v>
      </c>
      <c r="G47" s="24"/>
    </row>
    <row r="48" spans="1:7" s="25" customFormat="1" ht="16.350000000000001" customHeight="1">
      <c r="A48" s="11">
        <v>43206</v>
      </c>
      <c r="B48" s="30">
        <v>319692</v>
      </c>
      <c r="C48" s="13" t="s">
        <v>353</v>
      </c>
      <c r="D48" s="14" t="s">
        <v>19</v>
      </c>
      <c r="E48" s="23"/>
      <c r="F48" s="31">
        <v>129.1</v>
      </c>
      <c r="G48" s="24"/>
    </row>
    <row r="49" spans="1:7" s="25" customFormat="1" ht="16.350000000000001" customHeight="1">
      <c r="A49" s="11">
        <v>43206</v>
      </c>
      <c r="B49" s="30">
        <v>319701</v>
      </c>
      <c r="C49" s="13" t="s">
        <v>353</v>
      </c>
      <c r="D49" s="14" t="s">
        <v>19</v>
      </c>
      <c r="E49" s="23"/>
      <c r="F49" s="31">
        <v>129.1</v>
      </c>
      <c r="G49" s="24"/>
    </row>
    <row r="50" spans="1:7" s="25" customFormat="1" ht="16.350000000000001" customHeight="1">
      <c r="A50" s="11">
        <v>43206</v>
      </c>
      <c r="B50" s="30">
        <v>319690</v>
      </c>
      <c r="C50" s="13" t="s">
        <v>353</v>
      </c>
      <c r="D50" s="14" t="s">
        <v>19</v>
      </c>
      <c r="E50" s="23"/>
      <c r="F50" s="31">
        <v>29.7</v>
      </c>
      <c r="G50" s="24"/>
    </row>
    <row r="51" spans="1:7" s="25" customFormat="1" ht="16.350000000000001" customHeight="1">
      <c r="A51" s="11">
        <v>43206</v>
      </c>
      <c r="B51" s="30">
        <v>319700</v>
      </c>
      <c r="C51" s="13" t="s">
        <v>353</v>
      </c>
      <c r="D51" s="14" t="s">
        <v>19</v>
      </c>
      <c r="E51" s="23"/>
      <c r="F51" s="31">
        <v>129.1</v>
      </c>
      <c r="G51" s="24"/>
    </row>
    <row r="52" spans="1:7" s="25" customFormat="1" ht="16.350000000000001" customHeight="1">
      <c r="A52" s="11">
        <v>43206</v>
      </c>
      <c r="B52" s="30">
        <v>319696</v>
      </c>
      <c r="C52" s="13" t="s">
        <v>353</v>
      </c>
      <c r="D52" s="14" t="s">
        <v>19</v>
      </c>
      <c r="E52" s="23"/>
      <c r="F52" s="31">
        <v>120</v>
      </c>
      <c r="G52" s="24"/>
    </row>
    <row r="53" spans="1:7" s="25" customFormat="1" ht="16.350000000000001" customHeight="1">
      <c r="A53" s="11">
        <v>43206</v>
      </c>
      <c r="B53" s="30">
        <v>319704</v>
      </c>
      <c r="C53" s="13" t="s">
        <v>353</v>
      </c>
      <c r="D53" s="14" t="s">
        <v>19</v>
      </c>
      <c r="E53" s="23"/>
      <c r="F53" s="31">
        <v>129.1</v>
      </c>
      <c r="G53" s="24"/>
    </row>
    <row r="54" spans="1:7" s="25" customFormat="1" ht="16.350000000000001" customHeight="1">
      <c r="A54" s="11">
        <v>43206</v>
      </c>
      <c r="B54" s="30" t="s">
        <v>354</v>
      </c>
      <c r="C54" s="13" t="s">
        <v>355</v>
      </c>
      <c r="D54" s="14" t="s">
        <v>19</v>
      </c>
      <c r="E54" s="23"/>
      <c r="F54" s="31">
        <v>1212.04</v>
      </c>
      <c r="G54" s="24"/>
    </row>
    <row r="55" spans="1:7" s="25" customFormat="1" ht="16.350000000000001" customHeight="1">
      <c r="A55" s="11">
        <v>43206</v>
      </c>
      <c r="B55" s="30">
        <v>18001496</v>
      </c>
      <c r="C55" s="13" t="s">
        <v>36</v>
      </c>
      <c r="D55" s="14" t="s">
        <v>19</v>
      </c>
      <c r="E55" s="23"/>
      <c r="F55" s="31">
        <v>4390.17</v>
      </c>
      <c r="G55" s="24"/>
    </row>
    <row r="56" spans="1:7" s="25" customFormat="1" ht="16.350000000000001" customHeight="1">
      <c r="A56" s="11">
        <v>43206</v>
      </c>
      <c r="B56" s="30">
        <v>18001398</v>
      </c>
      <c r="C56" s="13" t="s">
        <v>36</v>
      </c>
      <c r="D56" s="14" t="s">
        <v>19</v>
      </c>
      <c r="E56" s="23"/>
      <c r="F56" s="31">
        <v>26247.16</v>
      </c>
      <c r="G56" s="24"/>
    </row>
    <row r="57" spans="1:7" s="25" customFormat="1" ht="16.350000000000001" customHeight="1">
      <c r="A57" s="11">
        <v>43206</v>
      </c>
      <c r="B57" s="30">
        <v>18001399</v>
      </c>
      <c r="C57" s="13" t="s">
        <v>36</v>
      </c>
      <c r="D57" s="14" t="s">
        <v>19</v>
      </c>
      <c r="E57" s="23"/>
      <c r="F57" s="31">
        <v>26247.16</v>
      </c>
      <c r="G57" s="24"/>
    </row>
    <row r="58" spans="1:7" s="25" customFormat="1" ht="16.350000000000001" customHeight="1">
      <c r="A58" s="11">
        <v>43206</v>
      </c>
      <c r="B58" s="30" t="s">
        <v>356</v>
      </c>
      <c r="C58" s="13" t="s">
        <v>309</v>
      </c>
      <c r="D58" s="14" t="s">
        <v>19</v>
      </c>
      <c r="E58" s="23"/>
      <c r="F58" s="31">
        <v>248047.46</v>
      </c>
      <c r="G58" s="24"/>
    </row>
    <row r="59" spans="1:7" s="25" customFormat="1" ht="16.350000000000001" customHeight="1">
      <c r="A59" s="11">
        <v>43206</v>
      </c>
      <c r="B59" s="30">
        <v>20180107</v>
      </c>
      <c r="C59" s="13" t="s">
        <v>357</v>
      </c>
      <c r="D59" s="14" t="s">
        <v>19</v>
      </c>
      <c r="E59" s="23"/>
      <c r="F59" s="31">
        <v>133014.37</v>
      </c>
      <c r="G59" s="24"/>
    </row>
    <row r="60" spans="1:7" s="25" customFormat="1" ht="16.350000000000001" customHeight="1">
      <c r="A60" s="11">
        <v>43206</v>
      </c>
      <c r="B60" s="30">
        <v>628</v>
      </c>
      <c r="C60" s="13" t="s">
        <v>358</v>
      </c>
      <c r="D60" s="14" t="s">
        <v>19</v>
      </c>
      <c r="E60" s="23"/>
      <c r="F60" s="31">
        <v>4537.5</v>
      </c>
      <c r="G60" s="24"/>
    </row>
    <row r="61" spans="1:7" s="25" customFormat="1" ht="16.350000000000001" customHeight="1">
      <c r="A61" s="11">
        <v>43206</v>
      </c>
      <c r="B61" s="30">
        <v>629</v>
      </c>
      <c r="C61" s="13" t="s">
        <v>358</v>
      </c>
      <c r="D61" s="14" t="s">
        <v>19</v>
      </c>
      <c r="E61" s="23"/>
      <c r="F61" s="31">
        <v>4537.5</v>
      </c>
      <c r="G61" s="24"/>
    </row>
    <row r="62" spans="1:7" s="25" customFormat="1" ht="16.350000000000001" customHeight="1">
      <c r="A62" s="11">
        <v>43206</v>
      </c>
      <c r="B62" s="30">
        <v>841855217</v>
      </c>
      <c r="C62" s="13" t="s">
        <v>359</v>
      </c>
      <c r="D62" s="14" t="s">
        <v>19</v>
      </c>
      <c r="E62" s="23"/>
      <c r="F62" s="31">
        <v>50.51</v>
      </c>
      <c r="G62" s="24"/>
    </row>
    <row r="63" spans="1:7" s="25" customFormat="1" ht="16.350000000000001" customHeight="1">
      <c r="A63" s="11">
        <v>43206</v>
      </c>
      <c r="B63" s="30">
        <v>841848356</v>
      </c>
      <c r="C63" s="13" t="s">
        <v>359</v>
      </c>
      <c r="D63" s="14" t="s">
        <v>19</v>
      </c>
      <c r="E63" s="23"/>
      <c r="F63" s="31">
        <v>263.68</v>
      </c>
      <c r="G63" s="24"/>
    </row>
    <row r="64" spans="1:7" s="25" customFormat="1" ht="16.350000000000001" customHeight="1">
      <c r="A64" s="11">
        <v>43206</v>
      </c>
      <c r="B64" s="32">
        <v>43221</v>
      </c>
      <c r="C64" s="13" t="s">
        <v>360</v>
      </c>
      <c r="D64" s="14" t="s">
        <v>19</v>
      </c>
      <c r="E64" s="23"/>
      <c r="F64" s="31">
        <v>43452.43</v>
      </c>
      <c r="G64" s="24"/>
    </row>
    <row r="65" spans="1:7" s="25" customFormat="1" ht="16.350000000000001" customHeight="1">
      <c r="A65" s="11">
        <v>43206</v>
      </c>
      <c r="B65" s="30">
        <v>15</v>
      </c>
      <c r="C65" s="13" t="s">
        <v>361</v>
      </c>
      <c r="D65" s="14" t="s">
        <v>19</v>
      </c>
      <c r="E65" s="23"/>
      <c r="F65" s="31">
        <v>2930.62</v>
      </c>
      <c r="G65" s="24"/>
    </row>
    <row r="66" spans="1:7" s="25" customFormat="1" ht="16.350000000000001" customHeight="1">
      <c r="A66" s="11">
        <v>43206</v>
      </c>
      <c r="B66" s="30">
        <v>12</v>
      </c>
      <c r="C66" s="13" t="s">
        <v>362</v>
      </c>
      <c r="D66" s="14" t="s">
        <v>19</v>
      </c>
      <c r="E66" s="23"/>
      <c r="F66" s="31">
        <v>90750</v>
      </c>
      <c r="G66" s="24"/>
    </row>
    <row r="67" spans="1:7" s="25" customFormat="1" ht="16.350000000000001" customHeight="1">
      <c r="A67" s="11">
        <v>43206</v>
      </c>
      <c r="B67" s="30" t="s">
        <v>363</v>
      </c>
      <c r="C67" s="13" t="s">
        <v>364</v>
      </c>
      <c r="D67" s="14" t="s">
        <v>19</v>
      </c>
      <c r="E67" s="23"/>
      <c r="F67" s="31">
        <v>145.19999999999999</v>
      </c>
      <c r="G67" s="24"/>
    </row>
    <row r="68" spans="1:7" s="25" customFormat="1" ht="16.350000000000001" customHeight="1">
      <c r="A68" s="11">
        <v>43206</v>
      </c>
      <c r="B68" s="30" t="s">
        <v>365</v>
      </c>
      <c r="C68" s="13" t="s">
        <v>364</v>
      </c>
      <c r="D68" s="14" t="s">
        <v>19</v>
      </c>
      <c r="E68" s="23"/>
      <c r="F68" s="31">
        <v>1343.1</v>
      </c>
      <c r="G68" s="24"/>
    </row>
    <row r="69" spans="1:7" s="25" customFormat="1" ht="16.350000000000001" customHeight="1">
      <c r="A69" s="11">
        <v>43206</v>
      </c>
      <c r="B69" s="30">
        <v>2018080</v>
      </c>
      <c r="C69" s="13" t="s">
        <v>366</v>
      </c>
      <c r="D69" s="14" t="s">
        <v>19</v>
      </c>
      <c r="E69" s="23"/>
      <c r="F69" s="31">
        <v>6697.35</v>
      </c>
      <c r="G69" s="27"/>
    </row>
    <row r="70" spans="1:7" s="25" customFormat="1" ht="16.350000000000001" customHeight="1">
      <c r="A70" s="11">
        <v>43210</v>
      </c>
      <c r="B70" s="12"/>
      <c r="C70" s="13"/>
      <c r="D70" s="14" t="s">
        <v>425</v>
      </c>
      <c r="E70" s="23"/>
      <c r="F70" s="16">
        <v>800000</v>
      </c>
      <c r="G70" s="24"/>
    </row>
    <row r="71" spans="1:7" s="25" customFormat="1" ht="16.350000000000001" customHeight="1">
      <c r="A71" s="11">
        <v>43210</v>
      </c>
      <c r="B71" s="33"/>
      <c r="C71" s="34" t="s">
        <v>367</v>
      </c>
      <c r="D71" s="35" t="s">
        <v>368</v>
      </c>
      <c r="E71" s="15"/>
      <c r="F71" s="20">
        <v>48580.91</v>
      </c>
      <c r="G71" s="24"/>
    </row>
    <row r="72" spans="1:7" s="25" customFormat="1" ht="16.350000000000001" customHeight="1">
      <c r="A72" s="11">
        <v>43210</v>
      </c>
      <c r="B72" s="33"/>
      <c r="C72" s="34" t="s">
        <v>1301</v>
      </c>
      <c r="D72" s="35" t="s">
        <v>424</v>
      </c>
      <c r="E72" s="15"/>
      <c r="F72" s="20">
        <v>46.03</v>
      </c>
      <c r="G72" s="24"/>
    </row>
    <row r="73" spans="1:7" s="25" customFormat="1" ht="16.350000000000001" customHeight="1">
      <c r="A73" s="11">
        <v>43210</v>
      </c>
      <c r="B73" s="33"/>
      <c r="C73" s="34" t="s">
        <v>1301</v>
      </c>
      <c r="D73" s="35" t="s">
        <v>424</v>
      </c>
      <c r="E73" s="15"/>
      <c r="F73" s="20">
        <v>46.03</v>
      </c>
      <c r="G73" s="24"/>
    </row>
    <row r="74" spans="1:7" s="25" customFormat="1" ht="16.350000000000001" customHeight="1">
      <c r="A74" s="11">
        <v>43210</v>
      </c>
      <c r="B74" s="33"/>
      <c r="C74" s="34" t="s">
        <v>1301</v>
      </c>
      <c r="D74" s="35" t="s">
        <v>424</v>
      </c>
      <c r="E74" s="15"/>
      <c r="F74" s="20">
        <v>46.03</v>
      </c>
      <c r="G74" s="27"/>
    </row>
    <row r="75" spans="1:7" s="25" customFormat="1" ht="16.350000000000001" customHeight="1">
      <c r="A75" s="11">
        <v>43213</v>
      </c>
      <c r="B75" s="12" t="s">
        <v>369</v>
      </c>
      <c r="C75" s="13" t="s">
        <v>370</v>
      </c>
      <c r="D75" s="14" t="s">
        <v>333</v>
      </c>
      <c r="E75" s="23"/>
      <c r="F75" s="16">
        <v>168.97</v>
      </c>
      <c r="G75" s="24"/>
    </row>
    <row r="76" spans="1:7" s="25" customFormat="1" ht="16.350000000000001" customHeight="1">
      <c r="A76" s="11">
        <v>43213</v>
      </c>
      <c r="B76" s="12" t="s">
        <v>371</v>
      </c>
      <c r="C76" s="13" t="s">
        <v>346</v>
      </c>
      <c r="D76" s="13" t="s">
        <v>19</v>
      </c>
      <c r="E76" s="23"/>
      <c r="F76" s="16">
        <v>3872</v>
      </c>
      <c r="G76" s="24"/>
    </row>
    <row r="77" spans="1:7" s="25" customFormat="1" ht="16.350000000000001" customHeight="1">
      <c r="A77" s="11">
        <v>43213</v>
      </c>
      <c r="B77" s="12" t="s">
        <v>372</v>
      </c>
      <c r="C77" s="13" t="s">
        <v>346</v>
      </c>
      <c r="D77" s="13" t="s">
        <v>19</v>
      </c>
      <c r="E77" s="23"/>
      <c r="F77" s="16">
        <v>3872</v>
      </c>
      <c r="G77" s="24"/>
    </row>
    <row r="78" spans="1:7" s="25" customFormat="1" ht="16.350000000000001" customHeight="1">
      <c r="A78" s="11">
        <v>43213</v>
      </c>
      <c r="B78" s="12" t="s">
        <v>373</v>
      </c>
      <c r="C78" s="13" t="s">
        <v>390</v>
      </c>
      <c r="D78" s="13" t="s">
        <v>19</v>
      </c>
      <c r="E78" s="23"/>
      <c r="F78" s="16">
        <v>127.78</v>
      </c>
      <c r="G78" s="24"/>
    </row>
    <row r="79" spans="1:7" s="25" customFormat="1" ht="16.350000000000001" customHeight="1">
      <c r="A79" s="11">
        <v>43213</v>
      </c>
      <c r="B79" s="12" t="s">
        <v>229</v>
      </c>
      <c r="C79" s="13" t="s">
        <v>391</v>
      </c>
      <c r="D79" s="13" t="s">
        <v>19</v>
      </c>
      <c r="E79" s="23"/>
      <c r="F79" s="16">
        <v>10890</v>
      </c>
      <c r="G79" s="24"/>
    </row>
    <row r="80" spans="1:7" s="25" customFormat="1" ht="16.350000000000001" customHeight="1">
      <c r="A80" s="11">
        <v>43213</v>
      </c>
      <c r="B80" s="12" t="s">
        <v>374</v>
      </c>
      <c r="C80" s="13" t="s">
        <v>392</v>
      </c>
      <c r="D80" s="13" t="s">
        <v>19</v>
      </c>
      <c r="E80" s="23"/>
      <c r="F80" s="16">
        <v>28706.65</v>
      </c>
      <c r="G80" s="24"/>
    </row>
    <row r="81" spans="1:7" s="25" customFormat="1" ht="16.350000000000001" customHeight="1">
      <c r="A81" s="11">
        <v>43213</v>
      </c>
      <c r="B81" s="12" t="s">
        <v>207</v>
      </c>
      <c r="C81" s="13" t="s">
        <v>393</v>
      </c>
      <c r="D81" s="13" t="s">
        <v>19</v>
      </c>
      <c r="E81" s="23"/>
      <c r="F81" s="16">
        <v>70483.41</v>
      </c>
      <c r="G81" s="24"/>
    </row>
    <row r="82" spans="1:7" s="25" customFormat="1" ht="16.350000000000001" customHeight="1">
      <c r="A82" s="11">
        <v>43213</v>
      </c>
      <c r="B82" s="12" t="s">
        <v>375</v>
      </c>
      <c r="C82" s="13" t="s">
        <v>36</v>
      </c>
      <c r="D82" s="13" t="s">
        <v>19</v>
      </c>
      <c r="E82" s="23"/>
      <c r="F82" s="16">
        <v>4561.22</v>
      </c>
      <c r="G82" s="24"/>
    </row>
    <row r="83" spans="1:7" s="25" customFormat="1" ht="16.350000000000001" customHeight="1">
      <c r="A83" s="11">
        <v>43213</v>
      </c>
      <c r="B83" s="12" t="s">
        <v>376</v>
      </c>
      <c r="C83" s="13" t="s">
        <v>36</v>
      </c>
      <c r="D83" s="13" t="s">
        <v>19</v>
      </c>
      <c r="E83" s="23"/>
      <c r="F83" s="16">
        <v>26247.16</v>
      </c>
      <c r="G83" s="24"/>
    </row>
    <row r="84" spans="1:7" s="25" customFormat="1" ht="16.350000000000001" customHeight="1">
      <c r="A84" s="11">
        <v>43213</v>
      </c>
      <c r="B84" s="12" t="s">
        <v>377</v>
      </c>
      <c r="C84" s="13" t="s">
        <v>394</v>
      </c>
      <c r="D84" s="13" t="s">
        <v>19</v>
      </c>
      <c r="E84" s="23"/>
      <c r="F84" s="16">
        <v>6093.43</v>
      </c>
      <c r="G84" s="24"/>
    </row>
    <row r="85" spans="1:7" s="25" customFormat="1" ht="16.350000000000001" customHeight="1">
      <c r="A85" s="11">
        <v>43213</v>
      </c>
      <c r="B85" s="12" t="s">
        <v>378</v>
      </c>
      <c r="C85" s="13" t="s">
        <v>395</v>
      </c>
      <c r="D85" s="13" t="s">
        <v>19</v>
      </c>
      <c r="E85" s="23"/>
      <c r="F85" s="16">
        <v>22078.13</v>
      </c>
      <c r="G85" s="24"/>
    </row>
    <row r="86" spans="1:7" s="25" customFormat="1" ht="16.350000000000001" customHeight="1">
      <c r="A86" s="11">
        <v>43213</v>
      </c>
      <c r="B86" s="12" t="s">
        <v>379</v>
      </c>
      <c r="C86" s="13" t="s">
        <v>396</v>
      </c>
      <c r="D86" s="13" t="s">
        <v>19</v>
      </c>
      <c r="E86" s="23"/>
      <c r="F86" s="16">
        <v>41.83</v>
      </c>
      <c r="G86" s="24"/>
    </row>
    <row r="87" spans="1:7" s="25" customFormat="1" ht="16.350000000000001" customHeight="1">
      <c r="A87" s="11">
        <v>43213</v>
      </c>
      <c r="B87" s="12" t="s">
        <v>380</v>
      </c>
      <c r="C87" s="13" t="s">
        <v>397</v>
      </c>
      <c r="D87" s="13" t="s">
        <v>19</v>
      </c>
      <c r="E87" s="23"/>
      <c r="F87" s="16">
        <v>1402.63</v>
      </c>
      <c r="G87" s="24"/>
    </row>
    <row r="88" spans="1:7" s="25" customFormat="1" ht="16.350000000000001" customHeight="1">
      <c r="A88" s="11">
        <v>43213</v>
      </c>
      <c r="B88" s="12" t="s">
        <v>381</v>
      </c>
      <c r="C88" s="13" t="s">
        <v>398</v>
      </c>
      <c r="D88" s="13" t="s">
        <v>19</v>
      </c>
      <c r="E88" s="23"/>
      <c r="F88" s="16">
        <v>10246.27</v>
      </c>
      <c r="G88" s="24"/>
    </row>
    <row r="89" spans="1:7" s="25" customFormat="1" ht="16.350000000000001" customHeight="1">
      <c r="A89" s="11">
        <v>43213</v>
      </c>
      <c r="B89" s="12" t="s">
        <v>382</v>
      </c>
      <c r="C89" s="13" t="s">
        <v>399</v>
      </c>
      <c r="D89" s="13" t="s">
        <v>19</v>
      </c>
      <c r="E89" s="23"/>
      <c r="F89" s="16">
        <v>6019.75</v>
      </c>
      <c r="G89" s="24"/>
    </row>
    <row r="90" spans="1:7" s="25" customFormat="1" ht="16.350000000000001" customHeight="1">
      <c r="A90" s="11">
        <v>43213</v>
      </c>
      <c r="B90" s="12" t="s">
        <v>383</v>
      </c>
      <c r="C90" s="13" t="s">
        <v>357</v>
      </c>
      <c r="D90" s="13" t="s">
        <v>19</v>
      </c>
      <c r="E90" s="23"/>
      <c r="F90" s="16">
        <v>41983.49</v>
      </c>
      <c r="G90" s="24"/>
    </row>
    <row r="91" spans="1:7" s="25" customFormat="1" ht="16.350000000000001" customHeight="1">
      <c r="A91" s="11">
        <v>43213</v>
      </c>
      <c r="B91" s="12" t="s">
        <v>384</v>
      </c>
      <c r="C91" s="13" t="s">
        <v>400</v>
      </c>
      <c r="D91" s="13" t="s">
        <v>19</v>
      </c>
      <c r="E91" s="23"/>
      <c r="F91" s="16">
        <v>54907.99</v>
      </c>
      <c r="G91" s="24"/>
    </row>
    <row r="92" spans="1:7" s="25" customFormat="1" ht="16.350000000000001" customHeight="1">
      <c r="A92" s="11">
        <v>43213</v>
      </c>
      <c r="B92" s="12" t="s">
        <v>385</v>
      </c>
      <c r="C92" s="13" t="s">
        <v>400</v>
      </c>
      <c r="D92" s="13" t="s">
        <v>19</v>
      </c>
      <c r="E92" s="23"/>
      <c r="F92" s="16">
        <v>20762.61</v>
      </c>
      <c r="G92" s="24"/>
    </row>
    <row r="93" spans="1:7" s="25" customFormat="1" ht="16.350000000000001" customHeight="1">
      <c r="A93" s="11">
        <v>43213</v>
      </c>
      <c r="B93" s="12" t="s">
        <v>386</v>
      </c>
      <c r="C93" s="13" t="s">
        <v>401</v>
      </c>
      <c r="D93" s="13" t="s">
        <v>19</v>
      </c>
      <c r="E93" s="23"/>
      <c r="F93" s="16">
        <v>93273.15</v>
      </c>
      <c r="G93" s="24"/>
    </row>
    <row r="94" spans="1:7" s="25" customFormat="1" ht="16.350000000000001" customHeight="1">
      <c r="A94" s="11">
        <v>43213</v>
      </c>
      <c r="B94" s="12" t="s">
        <v>387</v>
      </c>
      <c r="C94" s="13" t="s">
        <v>359</v>
      </c>
      <c r="D94" s="13" t="s">
        <v>19</v>
      </c>
      <c r="E94" s="23"/>
      <c r="F94" s="16">
        <v>50.51</v>
      </c>
      <c r="G94" s="24"/>
    </row>
    <row r="95" spans="1:7" s="25" customFormat="1" ht="16.350000000000001" customHeight="1">
      <c r="A95" s="11">
        <v>43213</v>
      </c>
      <c r="B95" s="12" t="s">
        <v>388</v>
      </c>
      <c r="C95" s="13" t="s">
        <v>359</v>
      </c>
      <c r="D95" s="13" t="s">
        <v>19</v>
      </c>
      <c r="E95" s="23"/>
      <c r="F95" s="16">
        <v>855.36</v>
      </c>
      <c r="G95" s="24"/>
    </row>
    <row r="96" spans="1:7" s="25" customFormat="1" ht="16.350000000000001" customHeight="1">
      <c r="A96" s="11">
        <v>43213</v>
      </c>
      <c r="B96" s="12" t="s">
        <v>389</v>
      </c>
      <c r="C96" s="13" t="s">
        <v>402</v>
      </c>
      <c r="D96" s="13" t="s">
        <v>19</v>
      </c>
      <c r="E96" s="23"/>
      <c r="F96" s="16">
        <v>60430.57</v>
      </c>
      <c r="G96" s="27"/>
    </row>
    <row r="97" spans="1:7" s="25" customFormat="1" ht="16.350000000000001" customHeight="1">
      <c r="A97" s="11">
        <v>43214</v>
      </c>
      <c r="B97" s="12" t="s">
        <v>403</v>
      </c>
      <c r="C97" s="13" t="s">
        <v>404</v>
      </c>
      <c r="D97" s="14" t="s">
        <v>19</v>
      </c>
      <c r="E97" s="23"/>
      <c r="F97" s="16">
        <v>1473.78</v>
      </c>
      <c r="G97" s="24"/>
    </row>
    <row r="98" spans="1:7" s="25" customFormat="1" ht="16.350000000000001" customHeight="1">
      <c r="A98" s="11">
        <v>43217</v>
      </c>
      <c r="B98" s="12"/>
      <c r="C98" s="13"/>
      <c r="D98" s="14" t="s">
        <v>127</v>
      </c>
      <c r="E98" s="23"/>
      <c r="F98" s="16">
        <v>83112.61</v>
      </c>
      <c r="G98" s="24"/>
    </row>
    <row r="99" spans="1:7" s="25" customFormat="1" ht="16.350000000000001" customHeight="1">
      <c r="A99" s="11">
        <v>43217</v>
      </c>
      <c r="B99" s="12"/>
      <c r="C99" s="13"/>
      <c r="D99" s="14" t="s">
        <v>127</v>
      </c>
      <c r="E99" s="23"/>
      <c r="F99" s="16">
        <v>1821.82</v>
      </c>
      <c r="G99" s="24"/>
    </row>
    <row r="100" spans="1:7" s="25" customFormat="1" ht="16.350000000000001" customHeight="1">
      <c r="A100" s="11">
        <v>43220</v>
      </c>
      <c r="B100" s="12"/>
      <c r="C100" s="13"/>
      <c r="D100" s="28" t="s">
        <v>129</v>
      </c>
      <c r="E100" s="23"/>
      <c r="F100" s="16">
        <v>1134.74</v>
      </c>
      <c r="G100" s="24"/>
    </row>
    <row r="101" spans="1:7" s="25" customFormat="1" ht="16.350000000000001" customHeight="1">
      <c r="A101" s="11">
        <v>43220</v>
      </c>
      <c r="B101" s="12"/>
      <c r="C101" s="13"/>
      <c r="D101" s="14" t="s">
        <v>129</v>
      </c>
      <c r="E101" s="23"/>
      <c r="F101" s="16">
        <v>42791.14</v>
      </c>
      <c r="G101" s="24"/>
    </row>
    <row r="102" spans="1:7" s="25" customFormat="1" ht="16.350000000000001" customHeight="1">
      <c r="A102" s="11">
        <v>43220</v>
      </c>
      <c r="B102" s="12"/>
      <c r="C102" s="13"/>
      <c r="D102" s="36" t="s">
        <v>405</v>
      </c>
      <c r="E102" s="23">
        <v>999078.34</v>
      </c>
      <c r="F102" s="16"/>
      <c r="G102" s="24"/>
    </row>
    <row r="103" spans="1:7" s="25" customFormat="1" ht="16.350000000000001" customHeight="1">
      <c r="A103" s="11">
        <v>43220</v>
      </c>
      <c r="B103" s="12"/>
      <c r="C103" s="13"/>
      <c r="D103" s="37" t="s">
        <v>135</v>
      </c>
      <c r="E103" s="23"/>
      <c r="F103" s="16">
        <v>600000</v>
      </c>
      <c r="G103" s="24"/>
    </row>
    <row r="104" spans="1:7" s="25" customFormat="1" ht="16.350000000000001" customHeight="1">
      <c r="A104" s="11">
        <v>43220</v>
      </c>
      <c r="B104" s="12" t="s">
        <v>418</v>
      </c>
      <c r="C104" s="13" t="s">
        <v>417</v>
      </c>
      <c r="D104" s="13" t="s">
        <v>19</v>
      </c>
      <c r="E104" s="23"/>
      <c r="F104" s="16">
        <v>260.77</v>
      </c>
      <c r="G104" s="24"/>
    </row>
    <row r="105" spans="1:7" s="25" customFormat="1" ht="16.350000000000001" customHeight="1">
      <c r="A105" s="11">
        <v>43220</v>
      </c>
      <c r="B105" s="12" t="s">
        <v>406</v>
      </c>
      <c r="C105" s="13" t="s">
        <v>417</v>
      </c>
      <c r="D105" s="13" t="s">
        <v>19</v>
      </c>
      <c r="E105" s="23"/>
      <c r="F105" s="16">
        <v>367.54</v>
      </c>
      <c r="G105" s="24"/>
    </row>
    <row r="106" spans="1:7" s="25" customFormat="1" ht="16.350000000000001" customHeight="1">
      <c r="A106" s="11">
        <v>43220</v>
      </c>
      <c r="B106" s="12" t="s">
        <v>407</v>
      </c>
      <c r="C106" s="13" t="s">
        <v>419</v>
      </c>
      <c r="D106" s="13" t="s">
        <v>19</v>
      </c>
      <c r="E106" s="23"/>
      <c r="F106" s="16">
        <v>7139</v>
      </c>
      <c r="G106" s="24"/>
    </row>
    <row r="107" spans="1:7" s="25" customFormat="1" ht="16.350000000000001" customHeight="1">
      <c r="A107" s="11">
        <v>43220</v>
      </c>
      <c r="B107" s="12" t="s">
        <v>408</v>
      </c>
      <c r="C107" s="13" t="s">
        <v>290</v>
      </c>
      <c r="D107" s="13" t="s">
        <v>19</v>
      </c>
      <c r="E107" s="23"/>
      <c r="F107" s="16">
        <v>255.15</v>
      </c>
      <c r="G107" s="24"/>
    </row>
    <row r="108" spans="1:7" s="25" customFormat="1" ht="16.350000000000001" customHeight="1">
      <c r="A108" s="11">
        <v>43220</v>
      </c>
      <c r="B108" s="12" t="s">
        <v>409</v>
      </c>
      <c r="C108" s="13" t="s">
        <v>420</v>
      </c>
      <c r="D108" s="13" t="s">
        <v>19</v>
      </c>
      <c r="E108" s="23"/>
      <c r="F108" s="16">
        <v>49964.99</v>
      </c>
      <c r="G108" s="24"/>
    </row>
    <row r="109" spans="1:7" s="25" customFormat="1" ht="16.350000000000001" customHeight="1">
      <c r="A109" s="11">
        <v>43220</v>
      </c>
      <c r="B109" s="12" t="s">
        <v>410</v>
      </c>
      <c r="C109" s="13" t="s">
        <v>420</v>
      </c>
      <c r="D109" s="13" t="s">
        <v>19</v>
      </c>
      <c r="E109" s="23"/>
      <c r="F109" s="16">
        <v>10186.58</v>
      </c>
      <c r="G109" s="24"/>
    </row>
    <row r="110" spans="1:7" s="25" customFormat="1" ht="16.350000000000001" customHeight="1">
      <c r="A110" s="11">
        <v>43220</v>
      </c>
      <c r="B110" s="12" t="s">
        <v>411</v>
      </c>
      <c r="C110" s="13" t="s">
        <v>420</v>
      </c>
      <c r="D110" s="13" t="s">
        <v>19</v>
      </c>
      <c r="E110" s="23"/>
      <c r="F110" s="16">
        <v>43544.27</v>
      </c>
      <c r="G110" s="24"/>
    </row>
    <row r="111" spans="1:7" s="25" customFormat="1" ht="16.350000000000001" customHeight="1">
      <c r="A111" s="11">
        <v>43220</v>
      </c>
      <c r="B111" s="12" t="s">
        <v>412</v>
      </c>
      <c r="C111" s="13" t="s">
        <v>331</v>
      </c>
      <c r="D111" s="13" t="s">
        <v>19</v>
      </c>
      <c r="E111" s="23"/>
      <c r="F111" s="16">
        <v>41.45</v>
      </c>
      <c r="G111" s="24"/>
    </row>
    <row r="112" spans="1:7" s="25" customFormat="1" ht="16.350000000000001" customHeight="1">
      <c r="A112" s="11">
        <v>43220</v>
      </c>
      <c r="B112" s="12" t="s">
        <v>413</v>
      </c>
      <c r="C112" s="13" t="s">
        <v>421</v>
      </c>
      <c r="D112" s="13" t="s">
        <v>19</v>
      </c>
      <c r="E112" s="23"/>
      <c r="F112" s="16">
        <v>641.29999999999995</v>
      </c>
      <c r="G112" s="24"/>
    </row>
    <row r="113" spans="1:7" s="25" customFormat="1" ht="16.350000000000001" customHeight="1">
      <c r="A113" s="11">
        <v>43220</v>
      </c>
      <c r="B113" s="12" t="s">
        <v>414</v>
      </c>
      <c r="C113" s="13" t="s">
        <v>422</v>
      </c>
      <c r="D113" s="13" t="s">
        <v>19</v>
      </c>
      <c r="E113" s="23"/>
      <c r="F113" s="16">
        <v>394.53</v>
      </c>
      <c r="G113" s="24"/>
    </row>
    <row r="114" spans="1:7" s="25" customFormat="1" ht="16.350000000000001" customHeight="1">
      <c r="A114" s="11">
        <v>43220</v>
      </c>
      <c r="B114" s="12" t="s">
        <v>415</v>
      </c>
      <c r="C114" s="13" t="s">
        <v>423</v>
      </c>
      <c r="D114" s="13" t="s">
        <v>19</v>
      </c>
      <c r="E114" s="23"/>
      <c r="F114" s="16">
        <v>1206.98</v>
      </c>
      <c r="G114" s="24"/>
    </row>
    <row r="115" spans="1:7" s="25" customFormat="1" ht="16.350000000000001" customHeight="1">
      <c r="A115" s="11">
        <v>43220</v>
      </c>
      <c r="B115" s="12" t="s">
        <v>416</v>
      </c>
      <c r="C115" s="13" t="s">
        <v>362</v>
      </c>
      <c r="D115" s="13" t="s">
        <v>19</v>
      </c>
      <c r="E115" s="23"/>
      <c r="F115" s="16">
        <v>75176.22</v>
      </c>
      <c r="G115" s="27"/>
    </row>
    <row r="116" spans="1:7" s="25" customFormat="1" ht="16.350000000000001" customHeight="1">
      <c r="A116" s="38"/>
      <c r="B116" s="39"/>
      <c r="C116" s="40"/>
      <c r="D116" s="40"/>
      <c r="E116" s="41"/>
      <c r="F116" s="41"/>
      <c r="G116" s="24"/>
    </row>
    <row r="117" spans="1:7" s="25" customFormat="1" ht="16.350000000000001" customHeight="1">
      <c r="A117" s="38"/>
      <c r="B117" s="42"/>
      <c r="C117" s="40"/>
      <c r="D117" s="40"/>
      <c r="E117" s="41">
        <f>SUM(E4:E115)</f>
        <v>2000553.3399999999</v>
      </c>
      <c r="F117" s="41">
        <f>SUM(F4:F115)</f>
        <v>4106810.23</v>
      </c>
      <c r="G117" s="24"/>
    </row>
    <row r="118" spans="1:7" s="25" customFormat="1" ht="16.350000000000001" customHeight="1">
      <c r="A118" s="38"/>
      <c r="B118" s="39"/>
      <c r="C118" s="40"/>
      <c r="D118" s="40"/>
      <c r="E118" s="41"/>
      <c r="F118" s="41"/>
      <c r="G118" s="24"/>
    </row>
    <row r="119" spans="1:7" s="25" customFormat="1" ht="16.350000000000001" customHeight="1">
      <c r="A119" s="38"/>
      <c r="B119" s="39"/>
      <c r="C119" s="40"/>
      <c r="D119" s="40"/>
      <c r="E119" s="41"/>
      <c r="F119" s="41">
        <f>E117-F117</f>
        <v>-2106256.89</v>
      </c>
      <c r="G119" s="24"/>
    </row>
    <row r="120" spans="1:7" ht="16.350000000000001" customHeight="1">
      <c r="A120" s="43"/>
      <c r="B120" s="5"/>
      <c r="C120" s="6"/>
      <c r="D120" s="40"/>
      <c r="E120" s="44"/>
      <c r="F120" s="44"/>
    </row>
    <row r="121" spans="1:7" ht="16.350000000000001" customHeight="1">
      <c r="A121" s="43"/>
      <c r="B121" s="5"/>
      <c r="C121" s="6"/>
      <c r="D121" s="40"/>
      <c r="E121" s="44"/>
      <c r="F121" s="44"/>
    </row>
    <row r="122" spans="1:7" ht="16.350000000000001" customHeight="1">
      <c r="A122" s="43"/>
      <c r="B122" s="5"/>
      <c r="C122" s="6"/>
      <c r="D122" s="6"/>
      <c r="E122" s="44"/>
      <c r="F122" s="44"/>
    </row>
    <row r="123" spans="1:7" ht="13.35" customHeight="1">
      <c r="A123" s="43"/>
      <c r="B123" s="5"/>
      <c r="C123" s="6"/>
      <c r="D123" s="6"/>
      <c r="E123" s="44"/>
      <c r="F123" s="44"/>
    </row>
    <row r="124" spans="1:7" ht="13.35" customHeight="1">
      <c r="A124" s="43"/>
      <c r="B124" s="45"/>
      <c r="C124" s="6"/>
      <c r="D124" s="6"/>
      <c r="E124" s="44"/>
      <c r="F124" s="44"/>
    </row>
    <row r="125" spans="1:7" ht="13.35" customHeight="1">
      <c r="A125" s="43"/>
      <c r="B125" s="5"/>
      <c r="C125" s="6"/>
      <c r="D125" s="6"/>
      <c r="E125" s="44"/>
      <c r="F125" s="44"/>
    </row>
    <row r="126" spans="1:7" ht="12" customHeight="1">
      <c r="A126" s="43"/>
      <c r="B126" s="5"/>
      <c r="C126" s="6"/>
      <c r="D126" s="6"/>
      <c r="E126" s="44"/>
      <c r="F126" s="44"/>
    </row>
    <row r="127" spans="1:7" ht="12" customHeight="1">
      <c r="A127" s="43"/>
      <c r="B127" s="5"/>
      <c r="C127" s="6"/>
      <c r="D127" s="6"/>
      <c r="E127" s="44"/>
      <c r="F127" s="44"/>
    </row>
    <row r="128" spans="1:7" ht="12" customHeight="1">
      <c r="A128" s="43"/>
      <c r="B128" s="5"/>
      <c r="C128" s="6"/>
      <c r="D128" s="6"/>
      <c r="E128" s="44"/>
      <c r="F128" s="44"/>
    </row>
    <row r="129" spans="1:6" ht="12" customHeight="1">
      <c r="A129" s="43"/>
      <c r="B129" s="5"/>
      <c r="C129" s="6"/>
      <c r="D129" s="6"/>
      <c r="E129" s="44"/>
      <c r="F129" s="44"/>
    </row>
    <row r="130" spans="1:6" ht="12" customHeight="1">
      <c r="A130" s="43"/>
      <c r="B130" s="5"/>
      <c r="C130" s="6"/>
      <c r="D130" s="6"/>
      <c r="E130" s="44"/>
      <c r="F130" s="44"/>
    </row>
    <row r="131" spans="1:6" ht="12" customHeight="1">
      <c r="A131" s="43"/>
      <c r="B131" s="5"/>
      <c r="C131" s="6"/>
      <c r="D131" s="6"/>
      <c r="E131" s="44"/>
      <c r="F131" s="44"/>
    </row>
    <row r="132" spans="1:6" ht="12" customHeight="1">
      <c r="A132" s="43"/>
      <c r="B132" s="5"/>
      <c r="C132" s="6"/>
      <c r="D132" s="6"/>
      <c r="E132" s="44"/>
      <c r="F132" s="44"/>
    </row>
    <row r="133" spans="1:6" ht="12" customHeight="1">
      <c r="A133" s="43"/>
      <c r="B133" s="5"/>
      <c r="C133" s="6"/>
      <c r="D133" s="6"/>
      <c r="E133" s="44"/>
      <c r="F133" s="44"/>
    </row>
    <row r="134" spans="1:6" ht="12" customHeight="1">
      <c r="A134" s="43"/>
      <c r="B134" s="5"/>
      <c r="C134" s="6"/>
      <c r="D134" s="6"/>
      <c r="E134" s="44"/>
      <c r="F134" s="44"/>
    </row>
    <row r="135" spans="1:6" ht="12" customHeight="1">
      <c r="A135" s="43"/>
      <c r="B135" s="5"/>
      <c r="C135" s="6"/>
      <c r="D135" s="6"/>
      <c r="E135" s="44"/>
      <c r="F135" s="44"/>
    </row>
    <row r="136" spans="1:6" ht="12" customHeight="1">
      <c r="A136" s="43"/>
      <c r="B136" s="45"/>
      <c r="C136" s="6"/>
      <c r="D136" s="6"/>
      <c r="E136" s="44"/>
      <c r="F136" s="44"/>
    </row>
    <row r="137" spans="1:6" ht="12" customHeight="1">
      <c r="A137" s="43"/>
      <c r="B137" s="5"/>
      <c r="C137" s="6"/>
      <c r="D137" s="6"/>
      <c r="E137" s="44"/>
      <c r="F137" s="44"/>
    </row>
    <row r="138" spans="1:6" ht="12" customHeight="1">
      <c r="A138" s="43"/>
      <c r="B138" s="5"/>
      <c r="C138" s="6"/>
      <c r="D138" s="6"/>
      <c r="E138" s="44"/>
      <c r="F138" s="44"/>
    </row>
    <row r="139" spans="1:6" ht="12" customHeight="1">
      <c r="A139" s="43"/>
      <c r="B139" s="5"/>
      <c r="C139" s="6"/>
      <c r="D139" s="6"/>
      <c r="E139" s="44"/>
      <c r="F139" s="44"/>
    </row>
    <row r="140" spans="1:6" ht="12" customHeight="1">
      <c r="A140" s="43"/>
      <c r="B140" s="5"/>
      <c r="C140" s="6"/>
      <c r="D140" s="6"/>
      <c r="E140" s="44"/>
      <c r="F140" s="44"/>
    </row>
    <row r="141" spans="1:6" ht="12" customHeight="1">
      <c r="A141" s="43"/>
      <c r="B141" s="45"/>
      <c r="C141" s="6"/>
      <c r="D141" s="6"/>
      <c r="E141" s="44"/>
      <c r="F141" s="44"/>
    </row>
    <row r="142" spans="1:6" ht="12" customHeight="1">
      <c r="A142" s="43"/>
      <c r="B142" s="5"/>
      <c r="C142" s="6"/>
      <c r="D142" s="6"/>
      <c r="E142" s="44"/>
      <c r="F142" s="44"/>
    </row>
    <row r="143" spans="1:6" ht="12" customHeight="1">
      <c r="A143" s="43"/>
      <c r="B143" s="5"/>
      <c r="C143" s="6"/>
      <c r="D143" s="6"/>
      <c r="E143" s="44"/>
      <c r="F143" s="44"/>
    </row>
    <row r="144" spans="1:6" ht="12" customHeight="1">
      <c r="A144" s="43"/>
      <c r="B144" s="5"/>
      <c r="C144" s="6"/>
      <c r="D144" s="6"/>
      <c r="E144" s="44"/>
      <c r="F144" s="44"/>
    </row>
    <row r="145" spans="1:6" ht="12" customHeight="1">
      <c r="A145" s="43"/>
      <c r="B145" s="5"/>
      <c r="C145" s="6"/>
      <c r="D145" s="6"/>
      <c r="E145" s="44"/>
      <c r="F145" s="44"/>
    </row>
    <row r="146" spans="1:6" ht="12" customHeight="1">
      <c r="A146" s="43"/>
      <c r="B146" s="5"/>
      <c r="C146" s="6"/>
      <c r="D146" s="6"/>
      <c r="E146" s="44"/>
      <c r="F146" s="44"/>
    </row>
    <row r="147" spans="1:6" ht="12" customHeight="1">
      <c r="A147" s="43"/>
      <c r="B147" s="5"/>
      <c r="C147" s="6"/>
      <c r="D147" s="6"/>
      <c r="E147" s="44"/>
      <c r="F147" s="44"/>
    </row>
    <row r="148" spans="1:6" ht="12" customHeight="1">
      <c r="A148" s="43"/>
      <c r="B148" s="5"/>
      <c r="C148" s="6"/>
      <c r="D148" s="6"/>
      <c r="E148" s="44"/>
      <c r="F148" s="44"/>
    </row>
    <row r="149" spans="1:6" ht="12" customHeight="1">
      <c r="A149" s="43"/>
      <c r="B149" s="5"/>
      <c r="C149" s="6"/>
      <c r="D149" s="6"/>
      <c r="E149" s="44"/>
      <c r="F149" s="44"/>
    </row>
    <row r="150" spans="1:6" ht="12" customHeight="1">
      <c r="E150" s="48"/>
      <c r="F150" s="48"/>
    </row>
    <row r="151" spans="1:6" ht="12" customHeight="1">
      <c r="E151" s="48"/>
      <c r="F151" s="48"/>
    </row>
    <row r="152" spans="1:6" ht="12" customHeight="1">
      <c r="E152" s="48"/>
      <c r="F152" s="48"/>
    </row>
    <row r="153" spans="1:6" ht="12" customHeight="1">
      <c r="E153" s="48"/>
      <c r="F153" s="48"/>
    </row>
    <row r="154" spans="1:6" ht="12" customHeight="1">
      <c r="E154" s="48"/>
      <c r="F154" s="48"/>
    </row>
    <row r="155" spans="1:6" ht="12" customHeight="1">
      <c r="E155" s="48"/>
      <c r="F155" s="48"/>
    </row>
    <row r="156" spans="1:6" ht="12" customHeight="1">
      <c r="E156" s="48"/>
      <c r="F156" s="48"/>
    </row>
    <row r="157" spans="1:6" ht="12" customHeight="1">
      <c r="E157" s="48"/>
      <c r="F157" s="48"/>
    </row>
    <row r="158" spans="1:6" ht="12" customHeight="1">
      <c r="E158" s="48"/>
      <c r="F158" s="48"/>
    </row>
    <row r="159" spans="1:6" ht="12" customHeight="1">
      <c r="E159" s="48"/>
      <c r="F159" s="48"/>
    </row>
    <row r="160" spans="1:6" ht="12" customHeight="1">
      <c r="E160" s="48"/>
      <c r="F160" s="48"/>
    </row>
    <row r="161" spans="5:6" ht="12" customHeight="1">
      <c r="E161" s="48"/>
      <c r="F161" s="48"/>
    </row>
    <row r="162" spans="5:6" ht="12" customHeight="1">
      <c r="E162" s="48"/>
      <c r="F162" s="48"/>
    </row>
    <row r="163" spans="5:6" ht="12" customHeight="1">
      <c r="E163" s="48"/>
      <c r="F163" s="48"/>
    </row>
    <row r="164" spans="5:6" ht="12" customHeight="1">
      <c r="E164" s="48"/>
      <c r="F164" s="48"/>
    </row>
    <row r="165" spans="5:6" ht="12" customHeight="1">
      <c r="E165" s="48"/>
      <c r="F165" s="48"/>
    </row>
    <row r="166" spans="5:6" ht="12" customHeight="1">
      <c r="E166" s="48"/>
      <c r="F166" s="48"/>
    </row>
    <row r="167" spans="5:6" ht="12" customHeight="1">
      <c r="E167" s="48"/>
      <c r="F167" s="48"/>
    </row>
    <row r="168" spans="5:6" ht="12" customHeight="1">
      <c r="E168" s="48"/>
      <c r="F168" s="48"/>
    </row>
    <row r="169" spans="5:6" ht="12" customHeight="1">
      <c r="E169" s="48"/>
      <c r="F169" s="48"/>
    </row>
    <row r="170" spans="5:6" ht="12" customHeight="1">
      <c r="E170" s="48"/>
      <c r="F170" s="48"/>
    </row>
    <row r="171" spans="5:6" ht="12" customHeight="1">
      <c r="E171" s="48"/>
      <c r="F171" s="48"/>
    </row>
    <row r="172" spans="5:6" ht="12" customHeight="1">
      <c r="E172" s="48"/>
      <c r="F172" s="48"/>
    </row>
    <row r="173" spans="5:6" ht="12" customHeight="1">
      <c r="E173" s="48"/>
      <c r="F173" s="48"/>
    </row>
    <row r="174" spans="5:6" ht="12" customHeight="1">
      <c r="E174" s="48"/>
      <c r="F174" s="48"/>
    </row>
    <row r="175" spans="5:6" ht="12" customHeight="1">
      <c r="E175" s="48"/>
      <c r="F175" s="48"/>
    </row>
    <row r="176" spans="5:6" ht="12" customHeight="1">
      <c r="E176" s="48"/>
      <c r="F176" s="48"/>
    </row>
    <row r="177" spans="5:6" ht="12" customHeight="1">
      <c r="E177" s="48"/>
      <c r="F177" s="48"/>
    </row>
    <row r="178" spans="5:6" ht="12" customHeight="1">
      <c r="E178" s="48"/>
      <c r="F178" s="48"/>
    </row>
    <row r="179" spans="5:6" ht="12" customHeight="1">
      <c r="E179" s="48"/>
      <c r="F179" s="48"/>
    </row>
    <row r="180" spans="5:6" ht="12" customHeight="1">
      <c r="E180" s="48"/>
      <c r="F180" s="48"/>
    </row>
    <row r="181" spans="5:6" ht="12" customHeight="1">
      <c r="E181" s="48"/>
      <c r="F181" s="48"/>
    </row>
    <row r="182" spans="5:6" ht="12" customHeight="1">
      <c r="E182" s="48"/>
      <c r="F182" s="48"/>
    </row>
  </sheetData>
  <sheetProtection selectLockedCells="1" selectUnlockedCells="1"/>
  <mergeCells count="2">
    <mergeCell ref="A1:F1"/>
    <mergeCell ref="E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DECEMBRE 2018</vt:lpstr>
      <vt:lpstr>NOVEMBRE 2018</vt:lpstr>
      <vt:lpstr>OCTUBRE 2018</vt:lpstr>
      <vt:lpstr>SETEMBRE 2018</vt:lpstr>
      <vt:lpstr>AGOST 2018</vt:lpstr>
      <vt:lpstr>JULIOL 2018</vt:lpstr>
      <vt:lpstr>JUNY 2018</vt:lpstr>
      <vt:lpstr>MAIG 2018</vt:lpstr>
      <vt:lpstr>ABRIL 2018</vt:lpstr>
      <vt:lpstr>MARÇ 2018</vt:lpstr>
      <vt:lpstr>FEBRER 2018</vt:lpstr>
      <vt:lpstr>GENER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GONZÁLEZ - CAROLINA</dc:creator>
  <cp:lastModifiedBy>MARÍN GONZÁLEZ - CAROLINA</cp:lastModifiedBy>
  <dcterms:created xsi:type="dcterms:W3CDTF">2018-12-27T11:38:25Z</dcterms:created>
  <dcterms:modified xsi:type="dcterms:W3CDTF">2018-12-27T12:04:43Z</dcterms:modified>
</cp:coreProperties>
</file>