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OS PAGINA TRANSPARENCIA\2020\SAMC CAIXA FIIXA\"/>
    </mc:Choice>
  </mc:AlternateContent>
  <xr:revisionPtr revIDLastSave="0" documentId="13_ncr:1_{5C2FF349-A422-46B8-A7E1-F6CB35345C96}" xr6:coauthVersionLast="46" xr6:coauthVersionMax="46" xr10:uidLastSave="{00000000-0000-0000-0000-000000000000}"/>
  <bookViews>
    <workbookView xWindow="-120" yWindow="-120" windowWidth="29040" windowHeight="15840" tabRatio="631" activeTab="2" xr2:uid="{00000000-000D-0000-FFFF-FFFF00000000}"/>
  </bookViews>
  <sheets>
    <sheet name="MADRID LIQ 1_2020" sheetId="10" r:id="rId1"/>
    <sheet name="MADRID LIQ 2_2020" sheetId="11" r:id="rId2"/>
    <sheet name="MADRID LIQ 3_2020" sheetId="12" r:id="rId3"/>
  </sheets>
  <definedNames>
    <definedName name="Print_Area" localSheetId="0">#REF!</definedName>
    <definedName name="Print_Area" localSheetId="1">#REF!</definedName>
    <definedName name="Print_Area" localSheetId="2">#REF!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2" l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D42" i="12"/>
  <c r="G32" i="12" l="1"/>
  <c r="G33" i="12" s="1"/>
  <c r="G34" i="12" s="1"/>
  <c r="G35" i="12" s="1"/>
  <c r="G36" i="12" s="1"/>
  <c r="G37" i="12" s="1"/>
  <c r="G38" i="12" s="1"/>
  <c r="G39" i="12" s="1"/>
  <c r="G40" i="12" s="1"/>
  <c r="D39" i="11" l="1"/>
  <c r="G5" i="11" l="1"/>
  <c r="G6" i="11" l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D29" i="10"/>
  <c r="G19" i="11" l="1"/>
  <c r="G20" i="11" s="1"/>
  <c r="G21" i="11" s="1"/>
  <c r="G22" i="11" s="1"/>
  <c r="G23" i="11" s="1"/>
  <c r="G24" i="11" s="1"/>
  <c r="G25" i="11" s="1"/>
  <c r="G26" i="11" s="1"/>
  <c r="G27" i="11" s="1"/>
  <c r="G5" i="10"/>
  <c r="G6" i="10" s="1"/>
  <c r="G7" i="10" s="1"/>
  <c r="G8" i="10" s="1"/>
  <c r="G9" i="10" s="1"/>
  <c r="G28" i="11" l="1"/>
  <c r="G29" i="11" s="1"/>
  <c r="G30" i="11" s="1"/>
  <c r="G31" i="11" s="1"/>
  <c r="G32" i="11" s="1"/>
  <c r="G33" i="11" s="1"/>
  <c r="G34" i="11" s="1"/>
  <c r="G35" i="11" s="1"/>
  <c r="G36" i="11" s="1"/>
  <c r="G37" i="11" s="1"/>
  <c r="G10" i="10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l="1"/>
  <c r="G25" i="10" s="1"/>
  <c r="G26" i="10" s="1"/>
  <c r="G27" i="10" s="1"/>
</calcChain>
</file>

<file path=xl/sharedStrings.xml><?xml version="1.0" encoding="utf-8"?>
<sst xmlns="http://schemas.openxmlformats.org/spreadsheetml/2006/main" count="214" uniqueCount="116">
  <si>
    <t>CONCEPTE</t>
  </si>
  <si>
    <t>DEURE</t>
  </si>
  <si>
    <t>HAVER</t>
  </si>
  <si>
    <t>SALDO</t>
  </si>
  <si>
    <t>DIA DESPESA</t>
  </si>
  <si>
    <t>DIA PAGAMENT</t>
  </si>
  <si>
    <t>Motiu</t>
  </si>
  <si>
    <t>CAIXA DELEGACIÓ MADRID 2020</t>
  </si>
  <si>
    <t>REMANENT LIQUIDACIÓ 8 (anterior)</t>
  </si>
  <si>
    <t>Pàrking Las Cortes</t>
  </si>
  <si>
    <t>Dinar Lorena</t>
  </si>
  <si>
    <t>Dinar Maria</t>
  </si>
  <si>
    <t>Investidura</t>
  </si>
  <si>
    <t>Taxi caixa</t>
  </si>
  <si>
    <t>Actualitat política</t>
  </si>
  <si>
    <t>Pàrking Villa de París</t>
  </si>
  <si>
    <t>Polèmica Dolores Delgado CGPJ</t>
  </si>
  <si>
    <t>Taxi Màlaga viatge als Goya</t>
  </si>
  <si>
    <t>Taxi hotel-estació ave. Entrevista Carmen Arrufat</t>
  </si>
  <si>
    <t>Taxi estació ave-hotel. Arribada</t>
  </si>
  <si>
    <t>Taxi estació ave-palau esports. Directe migdia</t>
  </si>
  <si>
    <t>Taxi palau esports-hotel campanile. Directe migdia</t>
  </si>
  <si>
    <t>Taxi hotel-palau esports. Cobertura de la gala</t>
  </si>
  <si>
    <t>Taxi palau esports-hotel. Cobertura de la gala</t>
  </si>
  <si>
    <t>Taxi hotel-estació ave. Tornada</t>
  </si>
  <si>
    <t>Dinar Enrique Fitur</t>
  </si>
  <si>
    <t>No té hora per a dinar</t>
  </si>
  <si>
    <t>Dinar Antonio Fitur</t>
  </si>
  <si>
    <t>Antonio termina jornada a les 17h sense haver dinart</t>
  </si>
  <si>
    <t>Directe Congrés 20H NTC</t>
  </si>
  <si>
    <t>Suspensió vols Xina coronavirus</t>
  </si>
  <si>
    <t>Pàrking  aeroport barajas</t>
  </si>
  <si>
    <t>Pàrking aeroport barajas</t>
  </si>
  <si>
    <t>Aterratge emergència Canadian Airlines</t>
  </si>
  <si>
    <t>Gasolina emergència</t>
  </si>
  <si>
    <t>Investidura 3ª sessió</t>
  </si>
  <si>
    <t>Directe Congrés</t>
  </si>
  <si>
    <t>LIQUIDACIÓ 1_2020       1 gener '20 - 12 feber '20</t>
  </si>
  <si>
    <t>REMANENT LIQUIDACIÓ 1_2020 (anterior)</t>
  </si>
  <si>
    <t>Dinar Enrique Congrés</t>
  </si>
  <si>
    <t>No té hora per a dinar fora</t>
  </si>
  <si>
    <t>INGRÉS 1ª REPOSICIÓ CAIXA MADRID 2020 (efectiu)</t>
  </si>
  <si>
    <t>INGRÉS 1ª REPOSICIÓ CAIXA MADRID 2020 (transferència)</t>
  </si>
  <si>
    <t>Ferreteria Ayala:  brides, pila botón i cinta carrocero</t>
  </si>
  <si>
    <t>Necessitats material ferreteria (factura adjunta)</t>
  </si>
  <si>
    <t>Pàrking Plaza España</t>
  </si>
  <si>
    <t>Gases Farmàcia</t>
  </si>
  <si>
    <t>Material prevenció Covid19</t>
  </si>
  <si>
    <t xml:space="preserve">Directe Senat Comissió Gral. CCAA </t>
  </si>
  <si>
    <t xml:space="preserve">Directe Congrés </t>
  </si>
  <si>
    <t>Material prevenció Covid19 (factura adjunta)</t>
  </si>
  <si>
    <t>Pila de botó</t>
  </si>
  <si>
    <t>Per a la clau del cotxe</t>
  </si>
  <si>
    <t>Mascaretes FFP2 de farmàcia</t>
  </si>
  <si>
    <t>Guants i alcohol</t>
  </si>
  <si>
    <t>Guants</t>
  </si>
  <si>
    <t>Neteja cotxe delegació interior i exterior</t>
  </si>
  <si>
    <t>Neteja cotxe delegació interior i exterior (factura adjunta)</t>
  </si>
  <si>
    <t>2 Mascaretes FFP2 i gases de farmàcia Velázquez, 30</t>
  </si>
  <si>
    <t>10 Mascaretes FFP1 de farmàcia</t>
  </si>
  <si>
    <t>5 Mascaretes quirúrgiques i 5 ampolletes gel farmàcia</t>
  </si>
  <si>
    <t>Directe Congrés estat alarma</t>
  </si>
  <si>
    <t>Material neteja (alcohol, rotllos paper, gel bot. menudes)</t>
  </si>
  <si>
    <t>Zona blava</t>
  </si>
  <si>
    <t>Directes nit</t>
  </si>
  <si>
    <t>Gel hidroalcohólic (Carrefour)</t>
  </si>
  <si>
    <t>Total despeses de la liquidació 2_2020 delegació MADRID</t>
  </si>
  <si>
    <t>Total despeses de la liquidació 1_2020 delegació MADRID</t>
  </si>
  <si>
    <t>Directe PP</t>
  </si>
  <si>
    <t>Pàrking IFEMA</t>
  </si>
  <si>
    <t>Material neteja EROSKI (alcohol, rotllo paper)</t>
  </si>
  <si>
    <r>
      <t>Material prevenció Covid19 (factura adjunta)</t>
    </r>
    <r>
      <rPr>
        <b/>
        <sz val="12"/>
        <color indexed="8"/>
        <rFont val="Calibri"/>
        <family val="2"/>
      </rPr>
      <t/>
    </r>
  </si>
  <si>
    <t>Mercedes Benz Fashion Week (factura adjunta)</t>
  </si>
  <si>
    <t>Pàrking Villa París</t>
  </si>
  <si>
    <t>Vista Quim Torra Tribunal Suprem</t>
  </si>
  <si>
    <t>Total despeses de la liquidació 3_2020 delegació MADRID</t>
  </si>
  <si>
    <t>Adaptador USBc-HDMI + cable HDMI. iFactory</t>
  </si>
  <si>
    <t>LIQUIDACIÓ 2_2020       10 febrer '20 - 16 setembre '20</t>
  </si>
  <si>
    <t>Entrevista a la cantant valenciana Samantha d'OT</t>
  </si>
  <si>
    <t>Cafeteria Plaza del Carmen</t>
  </si>
  <si>
    <t>Teletreball (factura adjunta)</t>
  </si>
  <si>
    <t>Adaptador mini display payport-HDMI + cable HDMI. iFactory</t>
  </si>
  <si>
    <t>Material Neteja</t>
  </si>
  <si>
    <t>Covid</t>
  </si>
  <si>
    <t>Directe Congrés moció censura Vox (factura adjunta)</t>
  </si>
  <si>
    <t>Directe Congrés moció censura Vox</t>
  </si>
  <si>
    <t>Directe Congrés moció censura Vox. Directes matí (factura adjunta)</t>
  </si>
  <si>
    <t>Zona Verda</t>
  </si>
  <si>
    <t>Directe Audiència Nacional</t>
  </si>
  <si>
    <t>Directe Congrés (factura adjunta)</t>
  </si>
  <si>
    <t>Directe Cong´res</t>
  </si>
  <si>
    <t>Parking Plaza Oriente</t>
  </si>
  <si>
    <t>Fals directe Palau Reial</t>
  </si>
  <si>
    <t>Llibretes, cinta i tabuerte</t>
  </si>
  <si>
    <t>Ifactory</t>
  </si>
  <si>
    <t>4 Auriculars per a directes (factura adjunta)</t>
  </si>
  <si>
    <t>5 Auriculars per a directes (factura adjunta)</t>
  </si>
  <si>
    <t>Todo A Cien Marqués de Zafra</t>
  </si>
  <si>
    <t>Douglas</t>
  </si>
  <si>
    <t>Mango</t>
  </si>
  <si>
    <t>SABA aparcamientos</t>
  </si>
  <si>
    <t>INGRÉS 2ª REPOSICIÓ CAIXA MADRID 2020 (transferència)</t>
  </si>
  <si>
    <r>
      <t xml:space="preserve">Carregadors piles recargables amb pantalla indicadora </t>
    </r>
    <r>
      <rPr>
        <sz val="12"/>
        <rFont val="Calibri"/>
        <family val="2"/>
      </rPr>
      <t>(factura adjunta)</t>
    </r>
  </si>
  <si>
    <t>5 americanes per a redactores (factura adjunta)</t>
  </si>
  <si>
    <t>Amazon (Guangzhou Guangqin Electronic Technology)</t>
  </si>
  <si>
    <t>Pàrking plaza Oriente</t>
  </si>
  <si>
    <t>Fals directe prèvia Loteria</t>
  </si>
  <si>
    <t>Maquillatges redactors (factura adjunta)</t>
  </si>
  <si>
    <t>El Corte Inglés</t>
  </si>
  <si>
    <t xml:space="preserve">Taxi caixa </t>
  </si>
  <si>
    <t>Tornada Loteria Nadal</t>
  </si>
  <si>
    <t>Americana i camisa redactor home (factura adjunta)</t>
  </si>
  <si>
    <t>LIQUIDACIÓ 3_2020       17 setembre '20 - 31 desembre '20</t>
  </si>
  <si>
    <t>Directe nit</t>
  </si>
  <si>
    <t>Directe Atocha</t>
  </si>
  <si>
    <t>REMANENT LIQUIDACIÓ 2_2020 (anterior)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</si>
</sst>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Border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9" fillId="0" borderId="0" xfId="1" applyNumberFormat="1" applyFont="1" applyFill="1" applyBorder="1" applyAlignment="1"/>
    <xf numFmtId="4" fontId="8" fillId="0" borderId="3" xfId="1" applyNumberFormat="1" applyFont="1" applyFill="1" applyBorder="1" applyAlignment="1"/>
    <xf numFmtId="14" fontId="8" fillId="0" borderId="3" xfId="1" applyNumberFormat="1" applyFont="1" applyFill="1" applyBorder="1" applyAlignment="1"/>
    <xf numFmtId="0" fontId="8" fillId="0" borderId="3" xfId="1" applyNumberFormat="1" applyFont="1" applyFill="1" applyBorder="1" applyAlignment="1"/>
    <xf numFmtId="2" fontId="10" fillId="0" borderId="3" xfId="1" applyNumberFormat="1" applyFont="1" applyFill="1" applyBorder="1" applyAlignment="1"/>
    <xf numFmtId="0" fontId="8" fillId="0" borderId="0" xfId="1" applyNumberFormat="1" applyFont="1" applyFill="1" applyBorder="1" applyAlignment="1"/>
    <xf numFmtId="14" fontId="8" fillId="0" borderId="0" xfId="1" applyNumberFormat="1" applyFont="1" applyFill="1" applyBorder="1" applyAlignment="1"/>
    <xf numFmtId="2" fontId="10" fillId="0" borderId="0" xfId="1" applyNumberFormat="1" applyFont="1" applyFill="1" applyBorder="1" applyAlignment="1"/>
    <xf numFmtId="4" fontId="7" fillId="0" borderId="3" xfId="2" applyNumberFormat="1" applyFill="1" applyBorder="1" applyAlignment="1">
      <alignment horizontal="center" vertical="center" wrapText="1"/>
    </xf>
    <xf numFmtId="4" fontId="7" fillId="0" borderId="0" xfId="2" applyNumberFormat="1" applyFill="1" applyBorder="1" applyAlignment="1">
      <alignment horizontal="center" vertical="center" wrapText="1"/>
    </xf>
    <xf numFmtId="0" fontId="7" fillId="0" borderId="6" xfId="2" applyNumberFormat="1" applyFill="1" applyBorder="1" applyAlignment="1">
      <alignment vertical="center" wrapText="1"/>
    </xf>
    <xf numFmtId="0" fontId="7" fillId="0" borderId="3" xfId="2" applyNumberFormat="1" applyFill="1" applyBorder="1" applyAlignment="1">
      <alignment vertical="center" wrapText="1"/>
    </xf>
    <xf numFmtId="4" fontId="8" fillId="0" borderId="0" xfId="1" applyNumberFormat="1" applyFont="1" applyFill="1" applyBorder="1" applyAlignment="1"/>
    <xf numFmtId="0" fontId="0" fillId="0" borderId="0" xfId="0" applyBorder="1" applyAlignment="1"/>
    <xf numFmtId="0" fontId="12" fillId="3" borderId="3" xfId="3" applyNumberFormat="1" applyBorder="1" applyAlignment="1">
      <alignment vertical="center" wrapText="1"/>
    </xf>
    <xf numFmtId="0" fontId="12" fillId="3" borderId="4" xfId="3" applyNumberFormat="1" applyBorder="1" applyAlignment="1">
      <alignment vertical="center" wrapText="1"/>
    </xf>
    <xf numFmtId="4" fontId="12" fillId="3" borderId="3" xfId="3" applyNumberFormat="1" applyBorder="1" applyAlignment="1">
      <alignment horizontal="center" vertical="center" wrapText="1"/>
    </xf>
    <xf numFmtId="0" fontId="11" fillId="4" borderId="1" xfId="1" applyNumberFormat="1" applyFont="1" applyFill="1" applyBorder="1" applyAlignment="1"/>
    <xf numFmtId="2" fontId="14" fillId="4" borderId="2" xfId="0" applyNumberFormat="1" applyFont="1" applyFill="1" applyBorder="1" applyAlignment="1"/>
    <xf numFmtId="2" fontId="15" fillId="3" borderId="3" xfId="3" applyNumberFormat="1" applyFont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/>
    <xf numFmtId="2" fontId="10" fillId="0" borderId="0" xfId="1" applyNumberFormat="1" applyFont="1" applyFill="1" applyBorder="1" applyAlignment="1">
      <alignment horizontal="center"/>
    </xf>
    <xf numFmtId="2" fontId="0" fillId="0" borderId="0" xfId="0" applyNumberFormat="1" applyAlignment="1"/>
    <xf numFmtId="0" fontId="5" fillId="0" borderId="3" xfId="2" applyNumberFormat="1" applyFont="1" applyFill="1" applyBorder="1" applyAlignment="1">
      <alignment horizontal="center" vertical="center" wrapText="1"/>
    </xf>
    <xf numFmtId="14" fontId="7" fillId="0" borderId="3" xfId="2" applyNumberFormat="1" applyFill="1" applyBorder="1" applyAlignment="1">
      <alignment vertical="center" wrapText="1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6" xfId="2" applyNumberFormat="1" applyFont="1" applyFill="1" applyBorder="1" applyAlignment="1">
      <alignment vertical="center" wrapText="1"/>
    </xf>
    <xf numFmtId="14" fontId="0" fillId="0" borderId="0" xfId="0" applyNumberFormat="1" applyAlignment="1"/>
    <xf numFmtId="0" fontId="3" fillId="0" borderId="3" xfId="2" applyNumberFormat="1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vertical="center" wrapText="1"/>
    </xf>
    <xf numFmtId="14" fontId="19" fillId="0" borderId="3" xfId="1" applyNumberFormat="1" applyFont="1" applyFill="1" applyBorder="1" applyAlignment="1"/>
    <xf numFmtId="0" fontId="19" fillId="0" borderId="3" xfId="1" applyNumberFormat="1" applyFont="1" applyFill="1" applyBorder="1" applyAlignment="1"/>
    <xf numFmtId="2" fontId="20" fillId="0" borderId="3" xfId="1" applyNumberFormat="1" applyFont="1" applyFill="1" applyBorder="1" applyAlignment="1"/>
    <xf numFmtId="4" fontId="19" fillId="0" borderId="3" xfId="1" applyNumberFormat="1" applyFont="1" applyFill="1" applyBorder="1" applyAlignment="1"/>
    <xf numFmtId="0" fontId="19" fillId="0" borderId="3" xfId="0" applyFont="1" applyBorder="1" applyAlignment="1">
      <alignment horizontal="center"/>
    </xf>
    <xf numFmtId="4" fontId="21" fillId="0" borderId="3" xfId="2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14" fontId="2" fillId="0" borderId="3" xfId="2" applyNumberFormat="1" applyFont="1" applyFill="1" applyBorder="1" applyAlignment="1">
      <alignment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14" fontId="18" fillId="0" borderId="12" xfId="1" applyNumberFormat="1" applyFont="1" applyFill="1" applyBorder="1" applyAlignment="1">
      <alignment horizontal="center"/>
    </xf>
    <xf numFmtId="0" fontId="13" fillId="3" borderId="7" xfId="3" applyNumberFormat="1" applyFont="1" applyBorder="1" applyAlignment="1">
      <alignment horizontal="center"/>
    </xf>
    <xf numFmtId="0" fontId="13" fillId="3" borderId="5" xfId="3" applyNumberFormat="1" applyFont="1" applyBorder="1" applyAlignment="1">
      <alignment horizontal="center"/>
    </xf>
    <xf numFmtId="0" fontId="13" fillId="3" borderId="8" xfId="3" applyNumberFormat="1" applyFont="1" applyBorder="1" applyAlignment="1">
      <alignment horizontal="center"/>
    </xf>
    <xf numFmtId="0" fontId="17" fillId="3" borderId="9" xfId="3" applyNumberFormat="1" applyFont="1" applyBorder="1" applyAlignment="1">
      <alignment horizontal="center" vertical="center"/>
    </xf>
    <xf numFmtId="0" fontId="17" fillId="3" borderId="11" xfId="3" applyNumberFormat="1" applyFont="1" applyBorder="1" applyAlignment="1">
      <alignment horizontal="center" vertical="center"/>
    </xf>
    <xf numFmtId="0" fontId="17" fillId="3" borderId="10" xfId="3" applyNumberFormat="1" applyFont="1" applyBorder="1" applyAlignment="1">
      <alignment horizontal="center" vertical="center"/>
    </xf>
  </cellXfs>
  <cellStyles count="4">
    <cellStyle name="60% - Énfasis2" xfId="2" builtinId="36"/>
    <cellStyle name="Énfasis6" xfId="3" builtinId="49"/>
    <cellStyle name="Excel Built-in Normal" xfId="1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topLeftCell="A13" workbookViewId="0">
      <selection activeCell="D1" sqref="D1:D1048576"/>
    </sheetView>
  </sheetViews>
  <sheetFormatPr baseColWidth="10" defaultColWidth="11" defaultRowHeight="15" x14ac:dyDescent="0.25"/>
  <cols>
    <col min="1" max="1" width="13.125" style="1" bestFit="1" customWidth="1"/>
    <col min="2" max="2" width="13" style="1" customWidth="1"/>
    <col min="3" max="3" width="44.375" style="1" bestFit="1" customWidth="1"/>
    <col min="4" max="4" width="69" style="1" customWidth="1"/>
    <col min="5" max="5" width="6.625" style="1" customWidth="1"/>
    <col min="6" max="6" width="11" style="25"/>
    <col min="7" max="8" width="11" style="1"/>
    <col min="9" max="9" width="22.25" style="1" customWidth="1"/>
    <col min="10" max="16384" width="11" style="1"/>
  </cols>
  <sheetData>
    <row r="1" spans="1:9" ht="28.5" customHeight="1" x14ac:dyDescent="0.35">
      <c r="A1" s="48" t="s">
        <v>7</v>
      </c>
      <c r="B1" s="49"/>
      <c r="C1" s="50"/>
      <c r="D1" s="2"/>
      <c r="E1" s="28"/>
      <c r="F1" s="29"/>
      <c r="G1" s="28"/>
    </row>
    <row r="2" spans="1:9" ht="27" customHeight="1" x14ac:dyDescent="0.25">
      <c r="A2" s="51" t="s">
        <v>37</v>
      </c>
      <c r="B2" s="52"/>
      <c r="C2" s="53"/>
      <c r="D2" s="2"/>
      <c r="E2" s="28"/>
      <c r="F2" s="29"/>
      <c r="G2" s="28"/>
    </row>
    <row r="3" spans="1:9" x14ac:dyDescent="0.2">
      <c r="A3" s="16" t="s">
        <v>4</v>
      </c>
      <c r="B3" s="16" t="s">
        <v>5</v>
      </c>
      <c r="C3" s="16" t="s">
        <v>0</v>
      </c>
      <c r="D3" s="17" t="s">
        <v>6</v>
      </c>
      <c r="E3" s="18" t="s">
        <v>1</v>
      </c>
      <c r="F3" s="21" t="s">
        <v>2</v>
      </c>
      <c r="G3" s="18" t="s">
        <v>3</v>
      </c>
    </row>
    <row r="4" spans="1:9" x14ac:dyDescent="0.2">
      <c r="A4" s="13"/>
      <c r="B4" s="13"/>
      <c r="C4" s="31" t="s">
        <v>8</v>
      </c>
      <c r="D4" s="12"/>
      <c r="E4" s="10"/>
      <c r="F4" s="22"/>
      <c r="G4" s="26">
        <v>297.76</v>
      </c>
    </row>
    <row r="5" spans="1:9" x14ac:dyDescent="0.2">
      <c r="A5" s="32">
        <v>43834</v>
      </c>
      <c r="B5" s="32">
        <v>43839</v>
      </c>
      <c r="C5" s="33" t="s">
        <v>10</v>
      </c>
      <c r="D5" s="34" t="s">
        <v>12</v>
      </c>
      <c r="E5" s="10"/>
      <c r="F5" s="22">
        <v>8.8000000000000007</v>
      </c>
      <c r="G5" s="26">
        <f>G4-F5</f>
        <v>288.95999999999998</v>
      </c>
    </row>
    <row r="6" spans="1:9" x14ac:dyDescent="0.2">
      <c r="A6" s="32">
        <v>43834</v>
      </c>
      <c r="B6" s="32">
        <v>43839</v>
      </c>
      <c r="C6" s="33" t="s">
        <v>11</v>
      </c>
      <c r="D6" s="34" t="s">
        <v>12</v>
      </c>
      <c r="E6" s="10"/>
      <c r="F6" s="22">
        <v>9.5</v>
      </c>
      <c r="G6" s="26">
        <f t="shared" ref="G6:G9" si="0">G5-F6</f>
        <v>279.45999999999998</v>
      </c>
    </row>
    <row r="7" spans="1:9" x14ac:dyDescent="0.2">
      <c r="A7" s="32">
        <v>43834</v>
      </c>
      <c r="B7" s="32">
        <v>43839</v>
      </c>
      <c r="C7" s="33" t="s">
        <v>13</v>
      </c>
      <c r="D7" s="34" t="s">
        <v>12</v>
      </c>
      <c r="E7" s="10"/>
      <c r="F7" s="22">
        <v>9.5</v>
      </c>
      <c r="G7" s="26">
        <f t="shared" si="0"/>
        <v>269.95999999999998</v>
      </c>
    </row>
    <row r="8" spans="1:9" ht="15.75" x14ac:dyDescent="0.25">
      <c r="A8" s="4">
        <v>43837</v>
      </c>
      <c r="B8" s="4">
        <v>43845</v>
      </c>
      <c r="C8" s="5" t="s">
        <v>9</v>
      </c>
      <c r="D8" s="6" t="s">
        <v>35</v>
      </c>
      <c r="E8" s="3"/>
      <c r="F8" s="23">
        <v>18.25</v>
      </c>
      <c r="G8" s="26">
        <f t="shared" si="0"/>
        <v>251.70999999999998</v>
      </c>
    </row>
    <row r="9" spans="1:9" ht="15.75" x14ac:dyDescent="0.25">
      <c r="A9" s="4">
        <v>43839</v>
      </c>
      <c r="B9" s="4">
        <v>43845</v>
      </c>
      <c r="C9" s="5" t="s">
        <v>9</v>
      </c>
      <c r="D9" s="6" t="s">
        <v>14</v>
      </c>
      <c r="E9" s="3"/>
      <c r="F9" s="23">
        <v>2.65</v>
      </c>
      <c r="G9" s="26">
        <f t="shared" si="0"/>
        <v>249.05999999999997</v>
      </c>
    </row>
    <row r="10" spans="1:9" ht="15.75" x14ac:dyDescent="0.25">
      <c r="A10" s="4">
        <v>43839</v>
      </c>
      <c r="B10" s="35">
        <v>43857</v>
      </c>
      <c r="C10" s="5" t="s">
        <v>9</v>
      </c>
      <c r="D10" s="6" t="s">
        <v>14</v>
      </c>
      <c r="E10" s="3"/>
      <c r="F10" s="23">
        <v>5.75</v>
      </c>
      <c r="G10" s="26">
        <f t="shared" ref="G10:G27" si="1">G9-F10</f>
        <v>243.30999999999997</v>
      </c>
    </row>
    <row r="11" spans="1:9" ht="15.75" x14ac:dyDescent="0.25">
      <c r="A11" s="4">
        <v>43840</v>
      </c>
      <c r="B11" s="4">
        <v>43845</v>
      </c>
      <c r="C11" s="5" t="s">
        <v>9</v>
      </c>
      <c r="D11" s="6" t="s">
        <v>14</v>
      </c>
      <c r="E11" s="3"/>
      <c r="F11" s="23">
        <v>3.15</v>
      </c>
      <c r="G11" s="26">
        <f t="shared" si="1"/>
        <v>240.15999999999997</v>
      </c>
      <c r="I11" s="30"/>
    </row>
    <row r="12" spans="1:9" ht="15.75" x14ac:dyDescent="0.25">
      <c r="A12" s="4">
        <v>43846</v>
      </c>
      <c r="B12" s="4">
        <v>43846</v>
      </c>
      <c r="C12" s="5" t="s">
        <v>15</v>
      </c>
      <c r="D12" s="6" t="s">
        <v>16</v>
      </c>
      <c r="E12" s="3"/>
      <c r="F12" s="23">
        <v>3.05</v>
      </c>
      <c r="G12" s="26">
        <f t="shared" si="1"/>
        <v>237.10999999999996</v>
      </c>
    </row>
    <row r="13" spans="1:9" ht="15.75" x14ac:dyDescent="0.25">
      <c r="A13" s="4">
        <v>43846</v>
      </c>
      <c r="B13" s="4">
        <v>43858</v>
      </c>
      <c r="C13" s="5" t="s">
        <v>15</v>
      </c>
      <c r="D13" s="6" t="s">
        <v>16</v>
      </c>
      <c r="E13" s="3"/>
      <c r="F13" s="23">
        <v>3.65</v>
      </c>
      <c r="G13" s="26">
        <f t="shared" si="1"/>
        <v>233.45999999999995</v>
      </c>
    </row>
    <row r="14" spans="1:9" ht="15.75" x14ac:dyDescent="0.25">
      <c r="A14" s="4">
        <v>43852</v>
      </c>
      <c r="B14" s="4">
        <v>43858</v>
      </c>
      <c r="C14" s="5" t="s">
        <v>25</v>
      </c>
      <c r="D14" s="6" t="s">
        <v>26</v>
      </c>
      <c r="E14" s="3"/>
      <c r="F14" s="23">
        <v>17.2</v>
      </c>
      <c r="G14" s="26">
        <f t="shared" si="1"/>
        <v>216.25999999999996</v>
      </c>
    </row>
    <row r="15" spans="1:9" ht="15.75" x14ac:dyDescent="0.25">
      <c r="A15" s="4">
        <v>43852</v>
      </c>
      <c r="B15" s="4">
        <v>43857</v>
      </c>
      <c r="C15" s="5" t="s">
        <v>27</v>
      </c>
      <c r="D15" s="6" t="s">
        <v>28</v>
      </c>
      <c r="E15" s="3"/>
      <c r="F15" s="23">
        <v>10.5</v>
      </c>
      <c r="G15" s="26">
        <f t="shared" si="1"/>
        <v>205.75999999999996</v>
      </c>
    </row>
    <row r="16" spans="1:9" ht="15.75" x14ac:dyDescent="0.25">
      <c r="A16" s="4">
        <v>43855</v>
      </c>
      <c r="B16" s="4">
        <v>43855</v>
      </c>
      <c r="C16" s="5" t="s">
        <v>17</v>
      </c>
      <c r="D16" s="6" t="s">
        <v>19</v>
      </c>
      <c r="E16" s="3"/>
      <c r="F16" s="23">
        <v>8.59</v>
      </c>
      <c r="G16" s="26">
        <f t="shared" si="1"/>
        <v>197.16999999999996</v>
      </c>
    </row>
    <row r="17" spans="1:7" ht="15.75" x14ac:dyDescent="0.25">
      <c r="A17" s="4">
        <v>43855</v>
      </c>
      <c r="B17" s="4">
        <v>43855</v>
      </c>
      <c r="C17" s="5" t="s">
        <v>17</v>
      </c>
      <c r="D17" s="6" t="s">
        <v>18</v>
      </c>
      <c r="E17" s="3"/>
      <c r="F17" s="23">
        <v>20.75</v>
      </c>
      <c r="G17" s="26">
        <f t="shared" si="1"/>
        <v>176.41999999999996</v>
      </c>
    </row>
    <row r="18" spans="1:7" ht="15.75" x14ac:dyDescent="0.25">
      <c r="A18" s="4">
        <v>43855</v>
      </c>
      <c r="B18" s="4">
        <v>43855</v>
      </c>
      <c r="C18" s="5" t="s">
        <v>17</v>
      </c>
      <c r="D18" s="6" t="s">
        <v>20</v>
      </c>
      <c r="E18" s="3"/>
      <c r="F18" s="23">
        <v>10.54</v>
      </c>
      <c r="G18" s="26">
        <f t="shared" si="1"/>
        <v>165.87999999999997</v>
      </c>
    </row>
    <row r="19" spans="1:7" ht="15.75" x14ac:dyDescent="0.25">
      <c r="A19" s="4">
        <v>43855</v>
      </c>
      <c r="B19" s="4">
        <v>43855</v>
      </c>
      <c r="C19" s="5" t="s">
        <v>17</v>
      </c>
      <c r="D19" s="6" t="s">
        <v>21</v>
      </c>
      <c r="E19" s="3"/>
      <c r="F19" s="23">
        <v>6.24</v>
      </c>
      <c r="G19" s="26">
        <f t="shared" si="1"/>
        <v>159.63999999999996</v>
      </c>
    </row>
    <row r="20" spans="1:7" ht="15.75" x14ac:dyDescent="0.25">
      <c r="A20" s="4">
        <v>43855</v>
      </c>
      <c r="B20" s="4">
        <v>43855</v>
      </c>
      <c r="C20" s="5" t="s">
        <v>17</v>
      </c>
      <c r="D20" s="6" t="s">
        <v>22</v>
      </c>
      <c r="E20" s="3"/>
      <c r="F20" s="23">
        <v>6.59</v>
      </c>
      <c r="G20" s="26">
        <f t="shared" si="1"/>
        <v>153.04999999999995</v>
      </c>
    </row>
    <row r="21" spans="1:7" ht="15.75" x14ac:dyDescent="0.25">
      <c r="A21" s="4">
        <v>43856</v>
      </c>
      <c r="B21" s="4">
        <v>43856</v>
      </c>
      <c r="C21" s="5" t="s">
        <v>17</v>
      </c>
      <c r="D21" s="6" t="s">
        <v>23</v>
      </c>
      <c r="E21" s="3"/>
      <c r="F21" s="23">
        <v>6.99</v>
      </c>
      <c r="G21" s="26">
        <f t="shared" si="1"/>
        <v>146.05999999999995</v>
      </c>
    </row>
    <row r="22" spans="1:7" ht="15.75" x14ac:dyDescent="0.25">
      <c r="A22" s="4">
        <v>43856</v>
      </c>
      <c r="B22" s="4">
        <v>43856</v>
      </c>
      <c r="C22" s="5" t="s">
        <v>17</v>
      </c>
      <c r="D22" s="6" t="s">
        <v>24</v>
      </c>
      <c r="E22" s="3"/>
      <c r="F22" s="23">
        <v>23.99</v>
      </c>
      <c r="G22" s="26">
        <f t="shared" si="1"/>
        <v>122.06999999999995</v>
      </c>
    </row>
    <row r="23" spans="1:7" ht="15.75" x14ac:dyDescent="0.25">
      <c r="A23" s="4">
        <v>43859</v>
      </c>
      <c r="B23" s="4">
        <v>43867</v>
      </c>
      <c r="C23" s="5" t="s">
        <v>9</v>
      </c>
      <c r="D23" s="6" t="s">
        <v>29</v>
      </c>
      <c r="E23" s="3"/>
      <c r="F23" s="23">
        <v>3.8</v>
      </c>
      <c r="G23" s="26">
        <f t="shared" si="1"/>
        <v>118.26999999999995</v>
      </c>
    </row>
    <row r="24" spans="1:7" ht="15.75" x14ac:dyDescent="0.25">
      <c r="A24" s="4">
        <v>43860</v>
      </c>
      <c r="B24" s="4">
        <v>43860</v>
      </c>
      <c r="C24" s="5" t="s">
        <v>32</v>
      </c>
      <c r="D24" s="6" t="s">
        <v>30</v>
      </c>
      <c r="E24" s="3"/>
      <c r="F24" s="23">
        <v>4.3</v>
      </c>
      <c r="G24" s="26">
        <f t="shared" si="1"/>
        <v>113.96999999999996</v>
      </c>
    </row>
    <row r="25" spans="1:7" ht="15.75" x14ac:dyDescent="0.25">
      <c r="A25" s="4">
        <v>43863</v>
      </c>
      <c r="B25" s="4">
        <v>43867</v>
      </c>
      <c r="C25" s="5" t="s">
        <v>31</v>
      </c>
      <c r="D25" s="6" t="s">
        <v>33</v>
      </c>
      <c r="E25" s="3"/>
      <c r="F25" s="23">
        <v>8.3000000000000007</v>
      </c>
      <c r="G25" s="26">
        <f t="shared" si="1"/>
        <v>105.66999999999996</v>
      </c>
    </row>
    <row r="26" spans="1:7" ht="15.75" x14ac:dyDescent="0.25">
      <c r="A26" s="4">
        <v>43864</v>
      </c>
      <c r="B26" s="4">
        <v>43867</v>
      </c>
      <c r="C26" s="6" t="s">
        <v>34</v>
      </c>
      <c r="D26" s="6" t="s">
        <v>34</v>
      </c>
      <c r="E26" s="3"/>
      <c r="F26" s="23">
        <v>5</v>
      </c>
      <c r="G26" s="26">
        <f t="shared" si="1"/>
        <v>100.66999999999996</v>
      </c>
    </row>
    <row r="27" spans="1:7" ht="15.75" x14ac:dyDescent="0.25">
      <c r="A27" s="4">
        <v>43873</v>
      </c>
      <c r="B27" s="4">
        <v>43874</v>
      </c>
      <c r="C27" s="5" t="s">
        <v>9</v>
      </c>
      <c r="D27" s="6" t="s">
        <v>36</v>
      </c>
      <c r="E27" s="3"/>
      <c r="F27" s="23">
        <v>3.2</v>
      </c>
      <c r="G27" s="26">
        <f t="shared" si="1"/>
        <v>97.469999999999956</v>
      </c>
    </row>
    <row r="28" spans="1:7" ht="16.5" thickBot="1" x14ac:dyDescent="0.3">
      <c r="A28" s="8"/>
      <c r="B28" s="8"/>
      <c r="C28" s="7"/>
      <c r="D28" s="9"/>
      <c r="E28" s="14"/>
      <c r="F28" s="24"/>
      <c r="G28" s="27"/>
    </row>
    <row r="29" spans="1:7" ht="16.5" thickBot="1" x14ac:dyDescent="0.3">
      <c r="A29" s="8"/>
      <c r="B29" s="8"/>
      <c r="C29" s="19" t="s">
        <v>67</v>
      </c>
      <c r="D29" s="20">
        <f>+SUM(F5:F27)</f>
        <v>200.29000000000005</v>
      </c>
      <c r="E29" s="14"/>
      <c r="F29" s="24"/>
      <c r="G29" s="11"/>
    </row>
    <row r="30" spans="1:7" x14ac:dyDescent="0.25">
      <c r="A30" s="8"/>
      <c r="B30" s="8"/>
      <c r="C30" s="15"/>
      <c r="D30" s="15"/>
      <c r="E30" s="14"/>
      <c r="F30" s="24"/>
      <c r="G30" s="11"/>
    </row>
    <row r="31" spans="1:7" ht="15.75" x14ac:dyDescent="0.25">
      <c r="A31" s="8"/>
      <c r="B31" s="8"/>
      <c r="C31" s="7"/>
      <c r="D31" s="9"/>
      <c r="E31" s="14"/>
      <c r="F31" s="24"/>
      <c r="G31" s="11"/>
    </row>
    <row r="32" spans="1:7" ht="15.75" x14ac:dyDescent="0.25">
      <c r="A32" s="8"/>
      <c r="B32" s="8"/>
      <c r="C32" s="7"/>
      <c r="D32" s="9"/>
      <c r="E32" s="14"/>
      <c r="F32" s="24"/>
      <c r="G32" s="11"/>
    </row>
    <row r="33" spans="1:7" ht="15.75" x14ac:dyDescent="0.25">
      <c r="A33" s="8"/>
      <c r="B33" s="8"/>
      <c r="C33" s="7"/>
      <c r="D33" s="9"/>
      <c r="E33" s="14"/>
      <c r="F33" s="24"/>
      <c r="G33" s="11"/>
    </row>
    <row r="34" spans="1:7" ht="15.75" x14ac:dyDescent="0.25">
      <c r="A34" s="8"/>
      <c r="B34" s="8"/>
      <c r="C34" s="7"/>
      <c r="D34" s="9"/>
      <c r="E34" s="14"/>
      <c r="F34" s="24"/>
      <c r="G34" s="11"/>
    </row>
    <row r="35" spans="1:7" ht="15.75" x14ac:dyDescent="0.25">
      <c r="A35" s="8"/>
      <c r="B35" s="8"/>
      <c r="C35" s="7"/>
      <c r="D35" s="9"/>
      <c r="E35" s="14"/>
      <c r="F35" s="24"/>
      <c r="G35" s="11"/>
    </row>
    <row r="36" spans="1:7" ht="15.75" x14ac:dyDescent="0.25">
      <c r="A36" s="8"/>
      <c r="B36" s="8"/>
      <c r="C36" s="7"/>
      <c r="D36" s="9"/>
      <c r="E36" s="14"/>
      <c r="F36" s="24"/>
      <c r="G36" s="11"/>
    </row>
    <row r="37" spans="1:7" ht="15.75" x14ac:dyDescent="0.25">
      <c r="A37" s="8"/>
      <c r="B37" s="8"/>
      <c r="C37" s="7"/>
      <c r="D37" s="9"/>
      <c r="E37" s="14"/>
      <c r="F37" s="24"/>
      <c r="G37" s="11"/>
    </row>
    <row r="38" spans="1:7" ht="15.75" x14ac:dyDescent="0.25">
      <c r="A38" s="8"/>
      <c r="B38" s="8"/>
      <c r="C38" s="7"/>
      <c r="D38" s="9"/>
      <c r="E38" s="14"/>
      <c r="F38" s="24"/>
      <c r="G38" s="11"/>
    </row>
    <row r="39" spans="1:7" ht="15.75" x14ac:dyDescent="0.25">
      <c r="A39" s="8"/>
      <c r="B39" s="8"/>
      <c r="C39" s="7"/>
      <c r="D39" s="9"/>
      <c r="E39" s="14"/>
      <c r="F39" s="24"/>
      <c r="G39" s="11"/>
    </row>
    <row r="40" spans="1:7" ht="15.75" x14ac:dyDescent="0.25">
      <c r="A40" s="8"/>
      <c r="B40" s="8"/>
      <c r="C40" s="7"/>
      <c r="D40" s="9"/>
      <c r="E40" s="14"/>
      <c r="F40" s="24"/>
      <c r="G40" s="15"/>
    </row>
    <row r="41" spans="1:7" ht="15.75" x14ac:dyDescent="0.25">
      <c r="A41" s="8"/>
      <c r="B41" s="8"/>
      <c r="C41" s="7"/>
      <c r="D41" s="9"/>
      <c r="E41" s="14"/>
      <c r="F41" s="24"/>
      <c r="G41" s="15"/>
    </row>
    <row r="42" spans="1:7" ht="15.75" x14ac:dyDescent="0.25">
      <c r="A42" s="8"/>
      <c r="B42" s="8"/>
      <c r="C42" s="7"/>
      <c r="D42" s="9"/>
      <c r="E42" s="14"/>
      <c r="F42" s="24"/>
      <c r="G42" s="11"/>
    </row>
    <row r="43" spans="1:7" ht="15.75" x14ac:dyDescent="0.25">
      <c r="A43" s="8"/>
      <c r="B43" s="8"/>
      <c r="C43" s="7"/>
      <c r="D43" s="9"/>
      <c r="E43" s="14"/>
      <c r="F43" s="24"/>
      <c r="G43" s="11"/>
    </row>
    <row r="44" spans="1:7" ht="15.75" x14ac:dyDescent="0.25">
      <c r="A44" s="8"/>
      <c r="B44" s="8"/>
      <c r="C44" s="7"/>
      <c r="D44" s="9"/>
      <c r="E44" s="14"/>
      <c r="F44" s="24"/>
      <c r="G44" s="11"/>
    </row>
    <row r="45" spans="1:7" ht="15.75" x14ac:dyDescent="0.25">
      <c r="A45" s="8"/>
      <c r="B45" s="8"/>
      <c r="C45" s="7"/>
      <c r="D45" s="9"/>
      <c r="E45" s="14"/>
      <c r="F45" s="24"/>
      <c r="G45" s="11"/>
    </row>
    <row r="46" spans="1:7" ht="15.75" x14ac:dyDescent="0.25">
      <c r="A46" s="8"/>
      <c r="B46" s="8"/>
      <c r="C46" s="7"/>
      <c r="D46" s="9"/>
      <c r="E46" s="14"/>
      <c r="F46" s="24"/>
      <c r="G46" s="11"/>
    </row>
    <row r="47" spans="1:7" ht="15.75" x14ac:dyDescent="0.25">
      <c r="A47" s="8"/>
      <c r="B47" s="8"/>
      <c r="C47" s="7"/>
      <c r="D47" s="9"/>
      <c r="E47" s="14"/>
      <c r="F47" s="24"/>
      <c r="G47" s="11"/>
    </row>
    <row r="48" spans="1:7" ht="15.75" x14ac:dyDescent="0.25">
      <c r="A48" s="8"/>
      <c r="B48" s="8"/>
      <c r="C48" s="7"/>
      <c r="D48" s="9"/>
      <c r="E48" s="14"/>
      <c r="F48" s="24"/>
      <c r="G48" s="11"/>
    </row>
    <row r="49" spans="1:7" ht="15.75" x14ac:dyDescent="0.25">
      <c r="A49" s="8"/>
      <c r="B49" s="8"/>
      <c r="C49" s="7"/>
      <c r="D49" s="9"/>
      <c r="E49" s="14"/>
      <c r="F49" s="24"/>
      <c r="G49" s="11"/>
    </row>
    <row r="50" spans="1:7" ht="15.75" x14ac:dyDescent="0.25">
      <c r="A50" s="8"/>
      <c r="B50" s="8"/>
      <c r="C50" s="7"/>
      <c r="D50" s="9"/>
      <c r="E50" s="14"/>
      <c r="F50" s="24"/>
      <c r="G50" s="11"/>
    </row>
    <row r="51" spans="1:7" ht="15.75" x14ac:dyDescent="0.25">
      <c r="A51" s="8"/>
      <c r="B51" s="8"/>
      <c r="C51" s="7"/>
      <c r="D51" s="9"/>
      <c r="E51" s="14"/>
      <c r="F51" s="24"/>
      <c r="G51" s="11"/>
    </row>
    <row r="52" spans="1:7" ht="15.75" x14ac:dyDescent="0.25">
      <c r="A52" s="8"/>
      <c r="B52" s="8"/>
      <c r="C52" s="7"/>
      <c r="D52" s="9"/>
      <c r="E52" s="14"/>
      <c r="F52" s="24"/>
      <c r="G52" s="11"/>
    </row>
    <row r="53" spans="1:7" ht="15.75" x14ac:dyDescent="0.25">
      <c r="A53" s="8"/>
      <c r="B53" s="8"/>
      <c r="C53" s="7"/>
      <c r="D53" s="9"/>
      <c r="E53" s="14"/>
      <c r="F53" s="24"/>
      <c r="G53" s="11"/>
    </row>
    <row r="54" spans="1:7" ht="15.75" x14ac:dyDescent="0.25">
      <c r="A54" s="8"/>
      <c r="B54" s="8"/>
      <c r="C54" s="7"/>
      <c r="D54" s="9"/>
      <c r="E54" s="14"/>
      <c r="F54" s="24"/>
      <c r="G54" s="11"/>
    </row>
    <row r="55" spans="1:7" x14ac:dyDescent="0.25">
      <c r="A55" s="8"/>
      <c r="B55" s="8"/>
      <c r="C55" s="15"/>
      <c r="D55" s="15"/>
      <c r="E55" s="14"/>
      <c r="F55" s="24"/>
      <c r="G55" s="11"/>
    </row>
    <row r="56" spans="1:7" ht="15.75" x14ac:dyDescent="0.25">
      <c r="A56" s="8"/>
      <c r="B56" s="8"/>
      <c r="C56" s="7"/>
      <c r="D56" s="9"/>
      <c r="E56" s="14"/>
      <c r="F56" s="24"/>
      <c r="G56" s="11"/>
    </row>
    <row r="57" spans="1:7" ht="15.75" x14ac:dyDescent="0.25">
      <c r="A57" s="8"/>
      <c r="B57" s="8"/>
      <c r="C57" s="7"/>
      <c r="D57" s="9"/>
      <c r="E57" s="14"/>
      <c r="F57" s="24"/>
      <c r="G57" s="11"/>
    </row>
    <row r="58" spans="1:7" ht="15.75" x14ac:dyDescent="0.25">
      <c r="A58" s="8"/>
      <c r="B58" s="8"/>
      <c r="C58" s="7"/>
      <c r="D58" s="9"/>
      <c r="E58" s="14"/>
      <c r="F58" s="24"/>
      <c r="G58" s="11"/>
    </row>
    <row r="59" spans="1:7" ht="15.75" x14ac:dyDescent="0.25">
      <c r="A59" s="8"/>
      <c r="B59" s="8"/>
      <c r="C59" s="7"/>
      <c r="D59" s="9"/>
      <c r="E59" s="14"/>
      <c r="F59" s="24"/>
      <c r="G59" s="11"/>
    </row>
    <row r="60" spans="1:7" ht="15.75" x14ac:dyDescent="0.25">
      <c r="A60" s="8"/>
      <c r="B60" s="8"/>
      <c r="C60" s="7"/>
      <c r="D60" s="9"/>
      <c r="E60" s="14"/>
      <c r="F60" s="24"/>
      <c r="G60" s="11"/>
    </row>
    <row r="61" spans="1:7" ht="15.75" x14ac:dyDescent="0.25">
      <c r="A61" s="8"/>
      <c r="B61" s="8"/>
      <c r="C61" s="7"/>
      <c r="D61" s="9"/>
      <c r="E61" s="14"/>
      <c r="F61" s="24"/>
      <c r="G61" s="15"/>
    </row>
    <row r="62" spans="1:7" ht="15.75" x14ac:dyDescent="0.25">
      <c r="A62" s="8"/>
      <c r="B62" s="8"/>
      <c r="C62" s="7"/>
      <c r="D62" s="9"/>
      <c r="E62" s="14"/>
      <c r="F62" s="24"/>
      <c r="G62" s="15"/>
    </row>
    <row r="63" spans="1:7" ht="15.75" x14ac:dyDescent="0.25">
      <c r="A63" s="8"/>
      <c r="B63" s="8"/>
      <c r="C63" s="7"/>
      <c r="D63" s="9"/>
      <c r="E63" s="14"/>
      <c r="F63" s="24"/>
      <c r="G63" s="15"/>
    </row>
    <row r="64" spans="1:7" ht="15.75" x14ac:dyDescent="0.25">
      <c r="A64" s="8"/>
      <c r="B64" s="8"/>
      <c r="C64" s="7"/>
      <c r="D64" s="9"/>
      <c r="E64" s="14"/>
      <c r="F64" s="24"/>
      <c r="G64" s="15"/>
    </row>
    <row r="65" spans="1:7" ht="15.75" x14ac:dyDescent="0.25">
      <c r="A65" s="8"/>
      <c r="B65" s="8"/>
      <c r="C65" s="7"/>
      <c r="D65" s="9"/>
      <c r="E65" s="14"/>
      <c r="F65" s="24"/>
      <c r="G65" s="15"/>
    </row>
    <row r="66" spans="1:7" ht="15.75" x14ac:dyDescent="0.25">
      <c r="A66" s="8"/>
      <c r="B66" s="8"/>
      <c r="C66" s="7"/>
      <c r="D66" s="9"/>
      <c r="E66" s="14"/>
      <c r="F66" s="24"/>
      <c r="G66" s="15"/>
    </row>
    <row r="67" spans="1:7" ht="15.75" x14ac:dyDescent="0.25">
      <c r="A67" s="8"/>
      <c r="B67" s="8"/>
      <c r="C67" s="7"/>
      <c r="D67" s="9"/>
      <c r="E67" s="14"/>
      <c r="F67" s="24"/>
      <c r="G67" s="15"/>
    </row>
    <row r="68" spans="1:7" ht="15.75" x14ac:dyDescent="0.25">
      <c r="A68" s="8"/>
      <c r="B68" s="8"/>
      <c r="C68" s="7"/>
      <c r="D68" s="9"/>
      <c r="E68" s="14"/>
      <c r="F68" s="24"/>
      <c r="G68" s="15"/>
    </row>
    <row r="69" spans="1:7" ht="15.75" x14ac:dyDescent="0.25">
      <c r="A69" s="8"/>
      <c r="B69" s="8"/>
      <c r="C69" s="7"/>
      <c r="D69" s="9"/>
      <c r="E69" s="14"/>
      <c r="F69" s="24"/>
      <c r="G69" s="15"/>
    </row>
    <row r="70" spans="1:7" ht="15.75" x14ac:dyDescent="0.25">
      <c r="A70" s="8"/>
      <c r="B70" s="8"/>
      <c r="C70" s="7"/>
      <c r="D70" s="9"/>
      <c r="E70" s="14"/>
      <c r="F70" s="24"/>
      <c r="G70" s="15"/>
    </row>
    <row r="71" spans="1:7" ht="15.75" x14ac:dyDescent="0.25">
      <c r="A71" s="8"/>
      <c r="B71" s="8"/>
      <c r="C71" s="7"/>
      <c r="D71" s="9"/>
      <c r="E71" s="14"/>
      <c r="F71" s="24"/>
      <c r="G71" s="15"/>
    </row>
    <row r="72" spans="1:7" ht="15.75" x14ac:dyDescent="0.25">
      <c r="A72" s="8"/>
      <c r="B72" s="8"/>
      <c r="C72" s="7"/>
      <c r="D72" s="9"/>
      <c r="E72" s="14"/>
      <c r="F72" s="24"/>
      <c r="G72" s="15"/>
    </row>
    <row r="73" spans="1:7" ht="15.75" x14ac:dyDescent="0.25">
      <c r="A73" s="8"/>
      <c r="B73" s="8"/>
      <c r="C73" s="7"/>
      <c r="D73" s="9"/>
      <c r="E73" s="14"/>
      <c r="F73" s="24"/>
      <c r="G73" s="15"/>
    </row>
    <row r="74" spans="1:7" ht="15.75" x14ac:dyDescent="0.25">
      <c r="A74" s="8"/>
      <c r="B74" s="8"/>
      <c r="C74" s="7"/>
      <c r="D74" s="9"/>
      <c r="E74" s="14"/>
      <c r="F74" s="24"/>
      <c r="G74" s="15"/>
    </row>
    <row r="75" spans="1:7" ht="15.75" x14ac:dyDescent="0.25">
      <c r="A75" s="8"/>
      <c r="B75" s="8"/>
      <c r="C75" s="7"/>
      <c r="D75" s="9"/>
      <c r="E75" s="14"/>
      <c r="F75" s="24"/>
      <c r="G75" s="15"/>
    </row>
    <row r="76" spans="1:7" ht="15.75" x14ac:dyDescent="0.25">
      <c r="A76" s="8"/>
      <c r="B76" s="8"/>
      <c r="C76" s="7"/>
      <c r="D76" s="9"/>
      <c r="E76" s="14"/>
      <c r="F76" s="24"/>
      <c r="G76" s="15"/>
    </row>
    <row r="77" spans="1:7" ht="15.75" x14ac:dyDescent="0.25">
      <c r="A77" s="8"/>
      <c r="B77" s="8"/>
      <c r="C77" s="7"/>
      <c r="D77" s="9"/>
      <c r="E77" s="14"/>
      <c r="F77" s="24"/>
      <c r="G77" s="15"/>
    </row>
    <row r="78" spans="1:7" ht="15.75" x14ac:dyDescent="0.25">
      <c r="A78" s="8"/>
      <c r="B78" s="8"/>
      <c r="C78" s="7"/>
      <c r="D78" s="9"/>
      <c r="E78" s="14"/>
      <c r="F78" s="24"/>
      <c r="G78" s="15"/>
    </row>
    <row r="79" spans="1:7" ht="15.75" x14ac:dyDescent="0.25">
      <c r="A79" s="8"/>
      <c r="B79" s="8"/>
      <c r="C79" s="7"/>
      <c r="D79" s="9"/>
      <c r="E79" s="14"/>
      <c r="F79" s="24"/>
      <c r="G79" s="15"/>
    </row>
    <row r="80" spans="1:7" x14ac:dyDescent="0.25">
      <c r="A80" s="8"/>
      <c r="B80" s="8"/>
      <c r="C80" s="15"/>
      <c r="D80" s="15"/>
      <c r="E80" s="14"/>
      <c r="F80" s="24"/>
      <c r="G80" s="15"/>
    </row>
    <row r="81" spans="1:7" ht="15.75" x14ac:dyDescent="0.25">
      <c r="A81" s="8"/>
      <c r="B81" s="8"/>
      <c r="C81" s="7"/>
      <c r="D81" s="9"/>
      <c r="E81" s="14"/>
      <c r="F81" s="24"/>
      <c r="G81" s="15"/>
    </row>
    <row r="82" spans="1:7" ht="15.75" x14ac:dyDescent="0.25">
      <c r="A82" s="8"/>
      <c r="B82" s="8"/>
      <c r="C82" s="7"/>
      <c r="D82" s="9"/>
      <c r="E82" s="14"/>
      <c r="F82" s="24"/>
      <c r="G82" s="15"/>
    </row>
    <row r="83" spans="1:7" ht="15.75" x14ac:dyDescent="0.25">
      <c r="A83" s="8"/>
      <c r="B83" s="8"/>
      <c r="C83" s="7"/>
      <c r="D83" s="9"/>
      <c r="E83" s="14"/>
      <c r="F83" s="24"/>
      <c r="G83" s="15"/>
    </row>
    <row r="84" spans="1:7" ht="15.75" x14ac:dyDescent="0.25">
      <c r="A84" s="8"/>
      <c r="B84" s="8"/>
      <c r="C84" s="7"/>
      <c r="D84" s="9"/>
      <c r="E84" s="14"/>
      <c r="F84" s="24"/>
      <c r="G84" s="15"/>
    </row>
    <row r="85" spans="1:7" ht="15.75" x14ac:dyDescent="0.25">
      <c r="A85" s="8"/>
      <c r="B85" s="8"/>
      <c r="C85" s="7"/>
      <c r="D85" s="9"/>
      <c r="E85" s="14"/>
      <c r="F85" s="24"/>
      <c r="G85" s="15"/>
    </row>
    <row r="86" spans="1:7" ht="15.75" x14ac:dyDescent="0.25">
      <c r="A86" s="8"/>
      <c r="B86" s="8"/>
      <c r="C86" s="7"/>
      <c r="D86" s="9"/>
      <c r="E86" s="14"/>
      <c r="F86" s="24"/>
      <c r="G86" s="15"/>
    </row>
    <row r="87" spans="1:7" ht="15.75" x14ac:dyDescent="0.25">
      <c r="A87" s="8"/>
      <c r="B87" s="8"/>
      <c r="C87" s="7"/>
      <c r="D87" s="9"/>
      <c r="E87" s="14"/>
      <c r="F87" s="24"/>
      <c r="G87" s="15"/>
    </row>
    <row r="88" spans="1:7" ht="15.75" x14ac:dyDescent="0.25">
      <c r="A88" s="8"/>
      <c r="B88" s="8"/>
      <c r="C88" s="7"/>
      <c r="D88" s="9"/>
      <c r="E88" s="14"/>
      <c r="F88" s="24"/>
      <c r="G88" s="15"/>
    </row>
    <row r="89" spans="1:7" ht="15.75" x14ac:dyDescent="0.25">
      <c r="A89" s="8"/>
      <c r="B89" s="8"/>
      <c r="C89" s="7"/>
      <c r="D89" s="9"/>
      <c r="E89" s="14"/>
      <c r="F89" s="24"/>
      <c r="G89" s="15"/>
    </row>
    <row r="90" spans="1:7" ht="15.75" x14ac:dyDescent="0.25">
      <c r="A90" s="8"/>
      <c r="B90" s="8"/>
      <c r="C90" s="7"/>
      <c r="D90" s="9"/>
      <c r="E90" s="14"/>
      <c r="F90" s="24"/>
      <c r="G90" s="15"/>
    </row>
    <row r="91" spans="1:7" ht="15.75" x14ac:dyDescent="0.25">
      <c r="A91" s="8"/>
      <c r="B91" s="8"/>
      <c r="C91" s="7"/>
      <c r="D91" s="9"/>
      <c r="E91" s="14"/>
      <c r="F91" s="24"/>
      <c r="G91" s="15"/>
    </row>
    <row r="92" spans="1:7" ht="15.75" x14ac:dyDescent="0.25">
      <c r="A92" s="8"/>
      <c r="B92" s="8"/>
      <c r="C92" s="7"/>
      <c r="D92" s="9"/>
      <c r="E92" s="14"/>
      <c r="F92" s="24"/>
      <c r="G92" s="15"/>
    </row>
    <row r="93" spans="1:7" ht="15.75" x14ac:dyDescent="0.25">
      <c r="A93" s="8"/>
      <c r="B93" s="8"/>
      <c r="C93" s="7"/>
      <c r="D93" s="9"/>
      <c r="E93" s="14"/>
      <c r="F93" s="24"/>
      <c r="G93" s="15"/>
    </row>
    <row r="94" spans="1:7" ht="15.75" x14ac:dyDescent="0.25">
      <c r="A94" s="8"/>
      <c r="B94" s="8"/>
      <c r="C94" s="7"/>
      <c r="D94" s="9"/>
      <c r="E94" s="14"/>
      <c r="F94" s="24"/>
      <c r="G94" s="15"/>
    </row>
    <row r="95" spans="1:7" ht="15.75" x14ac:dyDescent="0.25">
      <c r="A95" s="8"/>
      <c r="B95" s="8"/>
      <c r="C95" s="7"/>
      <c r="D95" s="9"/>
      <c r="E95" s="14"/>
      <c r="F95" s="24"/>
      <c r="G95" s="15"/>
    </row>
    <row r="96" spans="1:7" x14ac:dyDescent="0.25">
      <c r="A96" s="15"/>
      <c r="B96" s="15"/>
      <c r="C96" s="15"/>
      <c r="D96" s="15"/>
      <c r="E96" s="15"/>
      <c r="F96" s="24"/>
      <c r="G96" s="15"/>
    </row>
    <row r="97" spans="1:7" x14ac:dyDescent="0.25">
      <c r="A97" s="15"/>
      <c r="B97" s="15"/>
      <c r="C97" s="15"/>
      <c r="D97" s="15"/>
      <c r="E97" s="15"/>
      <c r="F97" s="24"/>
      <c r="G97" s="15"/>
    </row>
    <row r="98" spans="1:7" x14ac:dyDescent="0.25">
      <c r="A98" s="15"/>
      <c r="B98" s="15"/>
      <c r="C98" s="7"/>
      <c r="D98" s="15"/>
      <c r="E98" s="15"/>
      <c r="F98" s="24"/>
      <c r="G98" s="15"/>
    </row>
  </sheetData>
  <mergeCells count="2">
    <mergeCell ref="A1:C1"/>
    <mergeCell ref="A2:C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8"/>
  <sheetViews>
    <sheetView workbookViewId="0">
      <selection activeCell="D1" sqref="D1:D1048576"/>
    </sheetView>
  </sheetViews>
  <sheetFormatPr baseColWidth="10" defaultColWidth="11" defaultRowHeight="15" x14ac:dyDescent="0.25"/>
  <cols>
    <col min="1" max="1" width="13.125" style="1" bestFit="1" customWidth="1"/>
    <col min="2" max="2" width="13" style="1" customWidth="1"/>
    <col min="3" max="3" width="44.75" style="1" customWidth="1"/>
    <col min="4" max="4" width="69" style="1" customWidth="1"/>
    <col min="5" max="5" width="6.625" style="1" customWidth="1"/>
    <col min="6" max="6" width="11" style="25"/>
    <col min="7" max="8" width="11" style="1"/>
    <col min="9" max="9" width="22.25" style="1" customWidth="1"/>
    <col min="10" max="16384" width="11" style="1"/>
  </cols>
  <sheetData>
    <row r="1" spans="1:9" ht="28.5" customHeight="1" x14ac:dyDescent="0.35">
      <c r="A1" s="48" t="s">
        <v>7</v>
      </c>
      <c r="B1" s="49"/>
      <c r="C1" s="50"/>
      <c r="D1" s="2"/>
      <c r="E1" s="28"/>
      <c r="F1" s="29"/>
      <c r="G1" s="28"/>
    </row>
    <row r="2" spans="1:9" ht="27" customHeight="1" x14ac:dyDescent="0.25">
      <c r="A2" s="51" t="s">
        <v>77</v>
      </c>
      <c r="B2" s="52"/>
      <c r="C2" s="53"/>
      <c r="D2" s="2"/>
      <c r="E2" s="28"/>
      <c r="F2" s="29"/>
      <c r="G2" s="28"/>
    </row>
    <row r="3" spans="1:9" x14ac:dyDescent="0.2">
      <c r="A3" s="16" t="s">
        <v>4</v>
      </c>
      <c r="B3" s="16" t="s">
        <v>5</v>
      </c>
      <c r="C3" s="16" t="s">
        <v>0</v>
      </c>
      <c r="D3" s="17" t="s">
        <v>6</v>
      </c>
      <c r="E3" s="18" t="s">
        <v>1</v>
      </c>
      <c r="F3" s="21" t="s">
        <v>2</v>
      </c>
      <c r="G3" s="18" t="s">
        <v>3</v>
      </c>
    </row>
    <row r="4" spans="1:9" x14ac:dyDescent="0.2">
      <c r="A4" s="13"/>
      <c r="B4" s="13"/>
      <c r="C4" s="36" t="s">
        <v>38</v>
      </c>
      <c r="D4" s="12"/>
      <c r="E4" s="10"/>
      <c r="F4" s="22"/>
      <c r="G4" s="26">
        <v>97.47</v>
      </c>
    </row>
    <row r="5" spans="1:9" x14ac:dyDescent="0.25">
      <c r="A5" s="32"/>
      <c r="B5" s="37">
        <v>43878</v>
      </c>
      <c r="C5" s="47" t="s">
        <v>41</v>
      </c>
      <c r="D5" s="34"/>
      <c r="E5" s="10">
        <v>300</v>
      </c>
      <c r="F5" s="22"/>
      <c r="G5" s="26">
        <f>G4+E5</f>
        <v>397.47</v>
      </c>
    </row>
    <row r="6" spans="1:9" x14ac:dyDescent="0.25">
      <c r="A6" s="32"/>
      <c r="B6" s="37">
        <v>43878</v>
      </c>
      <c r="C6" s="47" t="s">
        <v>42</v>
      </c>
      <c r="D6" s="34"/>
      <c r="E6" s="10">
        <v>300</v>
      </c>
      <c r="F6" s="22"/>
      <c r="G6" s="26">
        <f>G5+E6</f>
        <v>697.47</v>
      </c>
    </row>
    <row r="7" spans="1:9" ht="15.75" x14ac:dyDescent="0.25">
      <c r="A7" s="32">
        <v>43871</v>
      </c>
      <c r="B7" s="32">
        <v>43875</v>
      </c>
      <c r="C7" s="5" t="s">
        <v>9</v>
      </c>
      <c r="D7" s="6" t="s">
        <v>29</v>
      </c>
      <c r="E7" s="10"/>
      <c r="F7" s="22">
        <v>4.05</v>
      </c>
      <c r="G7" s="26">
        <f>G6-F7</f>
        <v>693.42000000000007</v>
      </c>
    </row>
    <row r="8" spans="1:9" ht="15.75" x14ac:dyDescent="0.25">
      <c r="A8" s="32">
        <v>43872</v>
      </c>
      <c r="B8" s="32">
        <v>43875</v>
      </c>
      <c r="C8" s="5" t="s">
        <v>9</v>
      </c>
      <c r="D8" s="6" t="s">
        <v>29</v>
      </c>
      <c r="E8" s="10"/>
      <c r="F8" s="22">
        <v>6.2</v>
      </c>
      <c r="G8" s="26">
        <f t="shared" ref="G8:G37" si="0">G7-F8</f>
        <v>687.22</v>
      </c>
    </row>
    <row r="9" spans="1:9" ht="15.75" x14ac:dyDescent="0.25">
      <c r="A9" s="32">
        <v>43873</v>
      </c>
      <c r="B9" s="32">
        <v>43875</v>
      </c>
      <c r="C9" s="5" t="s">
        <v>9</v>
      </c>
      <c r="D9" s="6" t="s">
        <v>29</v>
      </c>
      <c r="E9" s="3"/>
      <c r="F9" s="23">
        <v>5.3</v>
      </c>
      <c r="G9" s="26">
        <f t="shared" si="0"/>
        <v>681.92000000000007</v>
      </c>
    </row>
    <row r="10" spans="1:9" ht="15.75" x14ac:dyDescent="0.25">
      <c r="A10" s="4">
        <v>43879</v>
      </c>
      <c r="B10" s="4">
        <v>43881</v>
      </c>
      <c r="C10" s="5" t="s">
        <v>39</v>
      </c>
      <c r="D10" s="6" t="s">
        <v>40</v>
      </c>
      <c r="E10" s="3"/>
      <c r="F10" s="23">
        <v>7.89</v>
      </c>
      <c r="G10" s="26">
        <f>G9-F10</f>
        <v>674.03000000000009</v>
      </c>
    </row>
    <row r="11" spans="1:9" ht="15.75" x14ac:dyDescent="0.25">
      <c r="A11" s="4">
        <v>43880</v>
      </c>
      <c r="B11" s="4">
        <v>43881</v>
      </c>
      <c r="C11" s="5" t="s">
        <v>9</v>
      </c>
      <c r="D11" s="6" t="s">
        <v>29</v>
      </c>
      <c r="E11" s="3"/>
      <c r="F11" s="23">
        <v>4.95</v>
      </c>
      <c r="G11" s="26">
        <f t="shared" si="0"/>
        <v>669.08</v>
      </c>
    </row>
    <row r="12" spans="1:9" ht="15.75" x14ac:dyDescent="0.25">
      <c r="A12" s="4">
        <v>43881</v>
      </c>
      <c r="B12" s="4">
        <v>43881</v>
      </c>
      <c r="C12" s="5" t="s">
        <v>43</v>
      </c>
      <c r="D12" s="6" t="s">
        <v>44</v>
      </c>
      <c r="E12" s="3"/>
      <c r="F12" s="23">
        <v>11.5</v>
      </c>
      <c r="G12" s="26">
        <f>G11-F12</f>
        <v>657.58</v>
      </c>
      <c r="I12" s="30"/>
    </row>
    <row r="13" spans="1:9" ht="15.75" x14ac:dyDescent="0.25">
      <c r="A13" s="4">
        <v>43881</v>
      </c>
      <c r="B13" s="4">
        <v>43888</v>
      </c>
      <c r="C13" s="5" t="s">
        <v>9</v>
      </c>
      <c r="D13" s="6" t="s">
        <v>29</v>
      </c>
      <c r="E13" s="3"/>
      <c r="F13" s="23">
        <v>4.1500000000000004</v>
      </c>
      <c r="G13" s="26">
        <f t="shared" si="0"/>
        <v>653.43000000000006</v>
      </c>
    </row>
    <row r="14" spans="1:9" ht="15.75" x14ac:dyDescent="0.25">
      <c r="A14" s="4">
        <v>43886</v>
      </c>
      <c r="B14" s="4">
        <v>43973</v>
      </c>
      <c r="C14" s="5" t="s">
        <v>9</v>
      </c>
      <c r="D14" s="6" t="s">
        <v>29</v>
      </c>
      <c r="E14" s="3"/>
      <c r="F14" s="23">
        <v>4.4000000000000004</v>
      </c>
      <c r="G14" s="26">
        <f t="shared" si="0"/>
        <v>649.03000000000009</v>
      </c>
    </row>
    <row r="15" spans="1:9" ht="15.75" x14ac:dyDescent="0.25">
      <c r="A15" s="4">
        <v>43885</v>
      </c>
      <c r="B15" s="4">
        <v>43888</v>
      </c>
      <c r="C15" s="5" t="s">
        <v>59</v>
      </c>
      <c r="D15" s="6" t="s">
        <v>50</v>
      </c>
      <c r="E15" s="3"/>
      <c r="F15" s="23">
        <v>19.8</v>
      </c>
      <c r="G15" s="26">
        <f t="shared" si="0"/>
        <v>629.23000000000013</v>
      </c>
    </row>
    <row r="16" spans="1:9" ht="15.75" x14ac:dyDescent="0.25">
      <c r="A16" s="4">
        <v>43899</v>
      </c>
      <c r="B16" s="4">
        <v>43902</v>
      </c>
      <c r="C16" s="5" t="s">
        <v>63</v>
      </c>
      <c r="D16" s="6" t="s">
        <v>64</v>
      </c>
      <c r="E16" s="3"/>
      <c r="F16" s="23">
        <v>1</v>
      </c>
      <c r="G16" s="26">
        <f t="shared" si="0"/>
        <v>628.23000000000013</v>
      </c>
    </row>
    <row r="17" spans="1:7" ht="15.75" x14ac:dyDescent="0.25">
      <c r="A17" s="4">
        <v>43901</v>
      </c>
      <c r="B17" s="4">
        <v>43973</v>
      </c>
      <c r="C17" s="5" t="s">
        <v>56</v>
      </c>
      <c r="D17" s="6" t="s">
        <v>57</v>
      </c>
      <c r="E17" s="3"/>
      <c r="F17" s="23">
        <v>20.37</v>
      </c>
      <c r="G17" s="26">
        <f t="shared" si="0"/>
        <v>607.86000000000013</v>
      </c>
    </row>
    <row r="18" spans="1:7" ht="15.75" x14ac:dyDescent="0.25">
      <c r="A18" s="4">
        <v>43901</v>
      </c>
      <c r="B18" s="4">
        <v>43973</v>
      </c>
      <c r="C18" s="5" t="s">
        <v>46</v>
      </c>
      <c r="D18" s="6" t="s">
        <v>50</v>
      </c>
      <c r="E18" s="3"/>
      <c r="F18" s="23">
        <v>2.9</v>
      </c>
      <c r="G18" s="26">
        <f t="shared" si="0"/>
        <v>604.96000000000015</v>
      </c>
    </row>
    <row r="19" spans="1:7" ht="15.75" x14ac:dyDescent="0.25">
      <c r="A19" s="4">
        <v>43901</v>
      </c>
      <c r="B19" s="4">
        <v>43973</v>
      </c>
      <c r="C19" s="5" t="s">
        <v>54</v>
      </c>
      <c r="D19" s="6" t="s">
        <v>47</v>
      </c>
      <c r="E19" s="3"/>
      <c r="F19" s="23">
        <v>2.86</v>
      </c>
      <c r="G19" s="26">
        <f t="shared" si="0"/>
        <v>602.10000000000014</v>
      </c>
    </row>
    <row r="20" spans="1:7" ht="15.75" x14ac:dyDescent="0.25">
      <c r="A20" s="4">
        <v>43901</v>
      </c>
      <c r="B20" s="4">
        <v>43973</v>
      </c>
      <c r="C20" s="5" t="s">
        <v>55</v>
      </c>
      <c r="D20" s="6" t="s">
        <v>47</v>
      </c>
      <c r="E20" s="3"/>
      <c r="F20" s="23">
        <v>6.6</v>
      </c>
      <c r="G20" s="26">
        <f t="shared" si="0"/>
        <v>595.50000000000011</v>
      </c>
    </row>
    <row r="21" spans="1:7" ht="15.75" x14ac:dyDescent="0.25">
      <c r="A21" s="4">
        <v>43907</v>
      </c>
      <c r="B21" s="4">
        <v>43973</v>
      </c>
      <c r="C21" s="5" t="s">
        <v>60</v>
      </c>
      <c r="D21" s="6" t="s">
        <v>50</v>
      </c>
      <c r="E21" s="3"/>
      <c r="F21" s="23">
        <v>39</v>
      </c>
      <c r="G21" s="26">
        <f t="shared" si="0"/>
        <v>556.50000000000011</v>
      </c>
    </row>
    <row r="22" spans="1:7" ht="15.75" x14ac:dyDescent="0.25">
      <c r="A22" s="4">
        <v>43907</v>
      </c>
      <c r="B22" s="4">
        <v>43973</v>
      </c>
      <c r="C22" s="5" t="s">
        <v>58</v>
      </c>
      <c r="D22" s="6" t="s">
        <v>71</v>
      </c>
      <c r="E22" s="3"/>
      <c r="F22" s="23">
        <v>30.99</v>
      </c>
      <c r="G22" s="26">
        <f t="shared" si="0"/>
        <v>525.5100000000001</v>
      </c>
    </row>
    <row r="23" spans="1:7" ht="15.75" x14ac:dyDescent="0.25">
      <c r="A23" s="4">
        <v>43908</v>
      </c>
      <c r="B23" s="4">
        <v>43973</v>
      </c>
      <c r="C23" s="5" t="s">
        <v>9</v>
      </c>
      <c r="D23" s="6" t="s">
        <v>61</v>
      </c>
      <c r="E23" s="3"/>
      <c r="F23" s="23">
        <v>3.2</v>
      </c>
      <c r="G23" s="26">
        <f t="shared" si="0"/>
        <v>522.31000000000006</v>
      </c>
    </row>
    <row r="24" spans="1:7" ht="15.75" x14ac:dyDescent="0.25">
      <c r="A24" s="4">
        <v>43935</v>
      </c>
      <c r="B24" s="4">
        <v>43973</v>
      </c>
      <c r="C24" s="5" t="s">
        <v>53</v>
      </c>
      <c r="D24" s="6" t="s">
        <v>50</v>
      </c>
      <c r="E24" s="3"/>
      <c r="F24" s="23">
        <v>39.6</v>
      </c>
      <c r="G24" s="26">
        <f t="shared" si="0"/>
        <v>482.71000000000004</v>
      </c>
    </row>
    <row r="25" spans="1:7" ht="15.75" x14ac:dyDescent="0.25">
      <c r="A25" s="4">
        <v>43943</v>
      </c>
      <c r="B25" s="4">
        <v>43955</v>
      </c>
      <c r="C25" s="5" t="s">
        <v>9</v>
      </c>
      <c r="D25" s="6" t="s">
        <v>49</v>
      </c>
      <c r="E25" s="3"/>
      <c r="F25" s="23">
        <v>6.55</v>
      </c>
      <c r="G25" s="26">
        <f t="shared" si="0"/>
        <v>476.16</v>
      </c>
    </row>
    <row r="26" spans="1:7" ht="15.75" x14ac:dyDescent="0.25">
      <c r="A26" s="4">
        <v>43950</v>
      </c>
      <c r="B26" s="4">
        <v>43955</v>
      </c>
      <c r="C26" s="5" t="s">
        <v>9</v>
      </c>
      <c r="D26" s="6" t="s">
        <v>49</v>
      </c>
      <c r="E26" s="3"/>
      <c r="F26" s="23">
        <v>6.05</v>
      </c>
      <c r="G26" s="26">
        <f t="shared" si="0"/>
        <v>470.11</v>
      </c>
    </row>
    <row r="27" spans="1:7" ht="15.75" x14ac:dyDescent="0.25">
      <c r="A27" s="4">
        <v>43951</v>
      </c>
      <c r="B27" s="4">
        <v>43955</v>
      </c>
      <c r="C27" s="5" t="s">
        <v>45</v>
      </c>
      <c r="D27" s="6" t="s">
        <v>48</v>
      </c>
      <c r="E27" s="3"/>
      <c r="F27" s="23">
        <v>5.2</v>
      </c>
      <c r="G27" s="26">
        <f t="shared" si="0"/>
        <v>464.91</v>
      </c>
    </row>
    <row r="28" spans="1:7" ht="15.75" x14ac:dyDescent="0.25">
      <c r="A28" s="4">
        <v>43956</v>
      </c>
      <c r="B28" s="4">
        <v>43973</v>
      </c>
      <c r="C28" s="5" t="s">
        <v>65</v>
      </c>
      <c r="D28" s="6" t="s">
        <v>47</v>
      </c>
      <c r="E28" s="3"/>
      <c r="F28" s="23">
        <v>5.5</v>
      </c>
      <c r="G28" s="26">
        <f t="shared" si="0"/>
        <v>459.41</v>
      </c>
    </row>
    <row r="29" spans="1:7" ht="15.75" x14ac:dyDescent="0.25">
      <c r="A29" s="4">
        <v>43957</v>
      </c>
      <c r="B29" s="4">
        <v>43963</v>
      </c>
      <c r="C29" s="5" t="s">
        <v>9</v>
      </c>
      <c r="D29" s="6" t="s">
        <v>36</v>
      </c>
      <c r="E29" s="3"/>
      <c r="F29" s="23">
        <v>6.4</v>
      </c>
      <c r="G29" s="26">
        <f t="shared" si="0"/>
        <v>453.01000000000005</v>
      </c>
    </row>
    <row r="30" spans="1:7" ht="15.75" x14ac:dyDescent="0.25">
      <c r="A30" s="4">
        <v>43958</v>
      </c>
      <c r="B30" s="4">
        <v>43963</v>
      </c>
      <c r="C30" s="5" t="s">
        <v>9</v>
      </c>
      <c r="D30" s="6" t="s">
        <v>36</v>
      </c>
      <c r="E30" s="3"/>
      <c r="F30" s="23">
        <v>6.15</v>
      </c>
      <c r="G30" s="26">
        <f t="shared" si="0"/>
        <v>446.86000000000007</v>
      </c>
    </row>
    <row r="31" spans="1:7" ht="15.75" x14ac:dyDescent="0.25">
      <c r="A31" s="4">
        <v>43971</v>
      </c>
      <c r="B31" s="4">
        <v>43973</v>
      </c>
      <c r="C31" s="5" t="s">
        <v>51</v>
      </c>
      <c r="D31" s="6" t="s">
        <v>52</v>
      </c>
      <c r="E31" s="3"/>
      <c r="F31" s="23">
        <v>2.4</v>
      </c>
      <c r="G31" s="26">
        <f t="shared" si="0"/>
        <v>444.46000000000009</v>
      </c>
    </row>
    <row r="32" spans="1:7" s="44" customFormat="1" ht="15.75" x14ac:dyDescent="0.25">
      <c r="A32" s="38">
        <v>43985</v>
      </c>
      <c r="B32" s="38">
        <v>43987</v>
      </c>
      <c r="C32" s="39" t="s">
        <v>9</v>
      </c>
      <c r="D32" s="40" t="s">
        <v>36</v>
      </c>
      <c r="E32" s="41"/>
      <c r="F32" s="42">
        <v>2.4500000000000002</v>
      </c>
      <c r="G32" s="43">
        <f t="shared" si="0"/>
        <v>442.0100000000001</v>
      </c>
    </row>
    <row r="33" spans="1:7" ht="15.75" x14ac:dyDescent="0.25">
      <c r="A33" s="4">
        <v>44027</v>
      </c>
      <c r="B33" s="4">
        <v>44027</v>
      </c>
      <c r="C33" s="5" t="s">
        <v>15</v>
      </c>
      <c r="D33" s="6" t="s">
        <v>68</v>
      </c>
      <c r="E33" s="3"/>
      <c r="F33" s="23">
        <v>10.45</v>
      </c>
      <c r="G33" s="26">
        <f t="shared" si="0"/>
        <v>431.56000000000012</v>
      </c>
    </row>
    <row r="34" spans="1:7" ht="15.75" x14ac:dyDescent="0.25">
      <c r="A34" s="4">
        <v>44081</v>
      </c>
      <c r="B34" s="4">
        <v>44092</v>
      </c>
      <c r="C34" s="5" t="s">
        <v>62</v>
      </c>
      <c r="D34" s="6" t="s">
        <v>50</v>
      </c>
      <c r="E34" s="3"/>
      <c r="F34" s="23">
        <v>19.100000000000001</v>
      </c>
      <c r="G34" s="26">
        <f t="shared" si="0"/>
        <v>412.46000000000009</v>
      </c>
    </row>
    <row r="35" spans="1:7" ht="15.75" x14ac:dyDescent="0.25">
      <c r="A35" s="4">
        <v>44083</v>
      </c>
      <c r="B35" s="4">
        <v>44091</v>
      </c>
      <c r="C35" s="5" t="s">
        <v>9</v>
      </c>
      <c r="D35" s="6" t="s">
        <v>36</v>
      </c>
      <c r="E35" s="3"/>
      <c r="F35" s="23">
        <v>3.85</v>
      </c>
      <c r="G35" s="26">
        <f t="shared" si="0"/>
        <v>408.61000000000007</v>
      </c>
    </row>
    <row r="36" spans="1:7" ht="15.75" x14ac:dyDescent="0.25">
      <c r="A36" s="4">
        <v>44088</v>
      </c>
      <c r="B36" s="4">
        <v>44091</v>
      </c>
      <c r="C36" s="6" t="s">
        <v>69</v>
      </c>
      <c r="D36" s="6" t="s">
        <v>72</v>
      </c>
      <c r="E36" s="3"/>
      <c r="F36" s="23">
        <v>7.45</v>
      </c>
      <c r="G36" s="26">
        <f t="shared" si="0"/>
        <v>401.16000000000008</v>
      </c>
    </row>
    <row r="37" spans="1:7" ht="15.75" x14ac:dyDescent="0.25">
      <c r="A37" s="4">
        <v>44090</v>
      </c>
      <c r="B37" s="4">
        <v>44092</v>
      </c>
      <c r="C37" s="5" t="s">
        <v>70</v>
      </c>
      <c r="D37" s="6" t="s">
        <v>47</v>
      </c>
      <c r="E37" s="3"/>
      <c r="F37" s="23">
        <v>7.08</v>
      </c>
      <c r="G37" s="26">
        <f t="shared" si="0"/>
        <v>394.0800000000001</v>
      </c>
    </row>
    <row r="38" spans="1:7" ht="16.5" thickBot="1" x14ac:dyDescent="0.3">
      <c r="A38" s="8"/>
      <c r="B38" s="8"/>
      <c r="C38" s="7"/>
      <c r="D38" s="9"/>
      <c r="E38" s="14"/>
      <c r="F38" s="24"/>
      <c r="G38" s="27"/>
    </row>
    <row r="39" spans="1:7" ht="16.5" thickBot="1" x14ac:dyDescent="0.3">
      <c r="A39" s="8"/>
      <c r="B39" s="8"/>
      <c r="C39" s="19" t="s">
        <v>66</v>
      </c>
      <c r="D39" s="20">
        <f>+SUM(F5:F37)</f>
        <v>303.39000000000004</v>
      </c>
      <c r="E39" s="14"/>
      <c r="F39" s="24"/>
      <c r="G39" s="11"/>
    </row>
    <row r="40" spans="1:7" x14ac:dyDescent="0.25">
      <c r="A40" s="8"/>
      <c r="B40" s="8"/>
      <c r="C40" s="15"/>
      <c r="D40" s="15"/>
      <c r="E40" s="14"/>
      <c r="F40" s="24"/>
      <c r="G40" s="11"/>
    </row>
    <row r="41" spans="1:7" ht="15.75" x14ac:dyDescent="0.25">
      <c r="A41" s="8"/>
      <c r="B41" s="8"/>
      <c r="C41" s="7"/>
      <c r="D41" s="9"/>
      <c r="E41" s="14"/>
      <c r="F41" s="24"/>
      <c r="G41" s="11"/>
    </row>
    <row r="42" spans="1:7" ht="15.75" x14ac:dyDescent="0.25">
      <c r="A42" s="8"/>
      <c r="B42" s="8"/>
      <c r="C42" s="7"/>
      <c r="D42" s="9"/>
      <c r="E42" s="14"/>
      <c r="F42" s="24"/>
      <c r="G42" s="11"/>
    </row>
    <row r="43" spans="1:7" ht="15.75" x14ac:dyDescent="0.25">
      <c r="A43" s="8"/>
      <c r="B43" s="8"/>
      <c r="C43" s="7"/>
      <c r="D43" s="9"/>
      <c r="E43" s="14"/>
      <c r="F43" s="24"/>
      <c r="G43" s="11"/>
    </row>
    <row r="44" spans="1:7" ht="15.75" x14ac:dyDescent="0.25">
      <c r="A44" s="8"/>
      <c r="B44" s="8"/>
      <c r="C44" s="7"/>
      <c r="D44" s="9"/>
      <c r="E44" s="14"/>
      <c r="F44" s="24"/>
      <c r="G44" s="11"/>
    </row>
    <row r="45" spans="1:7" ht="15.75" x14ac:dyDescent="0.25">
      <c r="A45" s="8"/>
      <c r="B45" s="8"/>
      <c r="C45" s="7"/>
      <c r="D45" s="9"/>
      <c r="E45" s="14"/>
      <c r="F45" s="24"/>
      <c r="G45" s="11"/>
    </row>
    <row r="46" spans="1:7" ht="15.75" x14ac:dyDescent="0.25">
      <c r="A46" s="8"/>
      <c r="B46" s="8"/>
      <c r="C46" s="7"/>
      <c r="D46" s="9"/>
      <c r="E46" s="14"/>
      <c r="F46" s="24"/>
      <c r="G46" s="11"/>
    </row>
    <row r="47" spans="1:7" ht="15.75" x14ac:dyDescent="0.25">
      <c r="A47" s="8"/>
      <c r="B47" s="8"/>
      <c r="C47" s="7"/>
      <c r="D47" s="9"/>
      <c r="E47" s="14"/>
      <c r="F47" s="24"/>
      <c r="G47" s="11"/>
    </row>
    <row r="48" spans="1:7" ht="15.75" x14ac:dyDescent="0.25">
      <c r="A48" s="8"/>
      <c r="B48" s="8"/>
      <c r="C48" s="7"/>
      <c r="D48" s="9"/>
      <c r="E48" s="14"/>
      <c r="F48" s="24"/>
      <c r="G48" s="11"/>
    </row>
    <row r="49" spans="1:7" ht="15.75" x14ac:dyDescent="0.25">
      <c r="A49" s="8"/>
      <c r="B49" s="8"/>
      <c r="C49" s="7"/>
      <c r="D49" s="9"/>
      <c r="E49" s="14"/>
      <c r="F49" s="24"/>
      <c r="G49" s="11"/>
    </row>
    <row r="50" spans="1:7" ht="15.75" x14ac:dyDescent="0.25">
      <c r="A50" s="8"/>
      <c r="B50" s="8"/>
      <c r="C50" s="7"/>
      <c r="D50" s="9"/>
      <c r="E50" s="14"/>
      <c r="F50" s="24"/>
      <c r="G50" s="15"/>
    </row>
    <row r="51" spans="1:7" ht="15.75" x14ac:dyDescent="0.25">
      <c r="A51" s="8"/>
      <c r="B51" s="8"/>
      <c r="C51" s="7"/>
      <c r="D51" s="9"/>
      <c r="E51" s="14"/>
      <c r="F51" s="24"/>
      <c r="G51" s="15"/>
    </row>
    <row r="52" spans="1:7" ht="15.75" x14ac:dyDescent="0.25">
      <c r="A52" s="8"/>
      <c r="B52" s="8"/>
      <c r="C52" s="7"/>
      <c r="D52" s="9"/>
      <c r="E52" s="14"/>
      <c r="F52" s="24"/>
      <c r="G52" s="11"/>
    </row>
    <row r="53" spans="1:7" ht="15.75" x14ac:dyDescent="0.25">
      <c r="A53" s="8"/>
      <c r="B53" s="8"/>
      <c r="C53" s="7"/>
      <c r="D53" s="9"/>
      <c r="E53" s="14"/>
      <c r="F53" s="24"/>
      <c r="G53" s="11"/>
    </row>
    <row r="54" spans="1:7" ht="15.75" x14ac:dyDescent="0.25">
      <c r="A54" s="8"/>
      <c r="B54" s="8"/>
      <c r="C54" s="7"/>
      <c r="D54" s="9"/>
      <c r="E54" s="14"/>
      <c r="F54" s="24"/>
      <c r="G54" s="11"/>
    </row>
    <row r="55" spans="1:7" ht="15.75" x14ac:dyDescent="0.25">
      <c r="A55" s="8"/>
      <c r="B55" s="8"/>
      <c r="C55" s="7"/>
      <c r="D55" s="9"/>
      <c r="E55" s="14"/>
      <c r="F55" s="24"/>
      <c r="G55" s="11"/>
    </row>
    <row r="56" spans="1:7" ht="15.75" x14ac:dyDescent="0.25">
      <c r="A56" s="8"/>
      <c r="B56" s="8"/>
      <c r="C56" s="7"/>
      <c r="D56" s="9"/>
      <c r="E56" s="14"/>
      <c r="F56" s="24"/>
      <c r="G56" s="11"/>
    </row>
    <row r="57" spans="1:7" ht="15.75" x14ac:dyDescent="0.25">
      <c r="A57" s="8"/>
      <c r="B57" s="8"/>
      <c r="C57" s="7"/>
      <c r="D57" s="9"/>
      <c r="E57" s="14"/>
      <c r="F57" s="24"/>
      <c r="G57" s="11"/>
    </row>
    <row r="58" spans="1:7" ht="15.75" x14ac:dyDescent="0.25">
      <c r="A58" s="8"/>
      <c r="B58" s="8"/>
      <c r="C58" s="7"/>
      <c r="D58" s="9"/>
      <c r="E58" s="14"/>
      <c r="F58" s="24"/>
      <c r="G58" s="11"/>
    </row>
    <row r="59" spans="1:7" ht="15.75" x14ac:dyDescent="0.25">
      <c r="A59" s="8"/>
      <c r="B59" s="8"/>
      <c r="C59" s="7"/>
      <c r="D59" s="9"/>
      <c r="E59" s="14"/>
      <c r="F59" s="24"/>
      <c r="G59" s="11"/>
    </row>
    <row r="60" spans="1:7" ht="15.75" x14ac:dyDescent="0.25">
      <c r="A60" s="8"/>
      <c r="B60" s="8"/>
      <c r="C60" s="7"/>
      <c r="D60" s="9"/>
      <c r="E60" s="14"/>
      <c r="F60" s="24"/>
      <c r="G60" s="11"/>
    </row>
    <row r="61" spans="1:7" ht="15.75" x14ac:dyDescent="0.25">
      <c r="A61" s="8"/>
      <c r="B61" s="8"/>
      <c r="C61" s="7"/>
      <c r="D61" s="9"/>
      <c r="E61" s="14"/>
      <c r="F61" s="24"/>
      <c r="G61" s="11"/>
    </row>
    <row r="62" spans="1:7" ht="15.75" x14ac:dyDescent="0.25">
      <c r="A62" s="8"/>
      <c r="B62" s="8"/>
      <c r="C62" s="7"/>
      <c r="D62" s="9"/>
      <c r="E62" s="14"/>
      <c r="F62" s="24"/>
      <c r="G62" s="11"/>
    </row>
    <row r="63" spans="1:7" ht="15.75" x14ac:dyDescent="0.25">
      <c r="A63" s="8"/>
      <c r="B63" s="8"/>
      <c r="C63" s="7"/>
      <c r="D63" s="9"/>
      <c r="E63" s="14"/>
      <c r="F63" s="24"/>
      <c r="G63" s="11"/>
    </row>
    <row r="64" spans="1:7" ht="15.75" x14ac:dyDescent="0.25">
      <c r="A64" s="8"/>
      <c r="B64" s="8"/>
      <c r="C64" s="7"/>
      <c r="D64" s="9"/>
      <c r="E64" s="14"/>
      <c r="F64" s="24"/>
      <c r="G64" s="11"/>
    </row>
    <row r="65" spans="1:7" x14ac:dyDescent="0.25">
      <c r="A65" s="8"/>
      <c r="B65" s="8"/>
      <c r="C65" s="15"/>
      <c r="D65" s="15"/>
      <c r="E65" s="14"/>
      <c r="F65" s="24"/>
      <c r="G65" s="11"/>
    </row>
    <row r="66" spans="1:7" ht="15.75" x14ac:dyDescent="0.25">
      <c r="A66" s="8"/>
      <c r="B66" s="8"/>
      <c r="C66" s="7"/>
      <c r="D66" s="9"/>
      <c r="E66" s="14"/>
      <c r="F66" s="24"/>
      <c r="G66" s="11"/>
    </row>
    <row r="67" spans="1:7" ht="15.75" x14ac:dyDescent="0.25">
      <c r="A67" s="8"/>
      <c r="B67" s="8"/>
      <c r="C67" s="7"/>
      <c r="D67" s="9"/>
      <c r="E67" s="14"/>
      <c r="F67" s="24"/>
      <c r="G67" s="11"/>
    </row>
    <row r="68" spans="1:7" ht="15.75" x14ac:dyDescent="0.25">
      <c r="A68" s="8"/>
      <c r="B68" s="8"/>
      <c r="C68" s="7"/>
      <c r="D68" s="9"/>
      <c r="E68" s="14"/>
      <c r="F68" s="24"/>
      <c r="G68" s="11"/>
    </row>
    <row r="69" spans="1:7" ht="15.75" x14ac:dyDescent="0.25">
      <c r="A69" s="8"/>
      <c r="B69" s="8"/>
      <c r="C69" s="7"/>
      <c r="D69" s="9"/>
      <c r="E69" s="14"/>
      <c r="F69" s="24"/>
      <c r="G69" s="11"/>
    </row>
    <row r="70" spans="1:7" ht="15.75" x14ac:dyDescent="0.25">
      <c r="A70" s="8"/>
      <c r="B70" s="8"/>
      <c r="C70" s="7"/>
      <c r="D70" s="9"/>
      <c r="E70" s="14"/>
      <c r="F70" s="24"/>
      <c r="G70" s="11"/>
    </row>
    <row r="71" spans="1:7" ht="15.75" x14ac:dyDescent="0.25">
      <c r="A71" s="8"/>
      <c r="B71" s="8"/>
      <c r="C71" s="7"/>
      <c r="D71" s="9"/>
      <c r="E71" s="14"/>
      <c r="F71" s="24"/>
      <c r="G71" s="15"/>
    </row>
    <row r="72" spans="1:7" ht="15.75" x14ac:dyDescent="0.25">
      <c r="A72" s="8"/>
      <c r="B72" s="8"/>
      <c r="C72" s="7"/>
      <c r="D72" s="9"/>
      <c r="E72" s="14"/>
      <c r="F72" s="24"/>
      <c r="G72" s="15"/>
    </row>
    <row r="73" spans="1:7" ht="15.75" x14ac:dyDescent="0.25">
      <c r="A73" s="8"/>
      <c r="B73" s="8"/>
      <c r="C73" s="7"/>
      <c r="D73" s="9"/>
      <c r="E73" s="14"/>
      <c r="F73" s="24"/>
      <c r="G73" s="15"/>
    </row>
    <row r="74" spans="1:7" ht="15.75" x14ac:dyDescent="0.25">
      <c r="A74" s="8"/>
      <c r="B74" s="8"/>
      <c r="C74" s="7"/>
      <c r="D74" s="9"/>
      <c r="E74" s="14"/>
      <c r="F74" s="24"/>
      <c r="G74" s="15"/>
    </row>
    <row r="75" spans="1:7" ht="15.75" x14ac:dyDescent="0.25">
      <c r="A75" s="8"/>
      <c r="B75" s="8"/>
      <c r="C75" s="7"/>
      <c r="D75" s="9"/>
      <c r="E75" s="14"/>
      <c r="F75" s="24"/>
      <c r="G75" s="15"/>
    </row>
    <row r="76" spans="1:7" ht="15.75" x14ac:dyDescent="0.25">
      <c r="A76" s="8"/>
      <c r="B76" s="8"/>
      <c r="C76" s="7"/>
      <c r="D76" s="9"/>
      <c r="E76" s="14"/>
      <c r="F76" s="24"/>
      <c r="G76" s="15"/>
    </row>
    <row r="77" spans="1:7" ht="15.75" x14ac:dyDescent="0.25">
      <c r="A77" s="8"/>
      <c r="B77" s="8"/>
      <c r="C77" s="7"/>
      <c r="D77" s="9"/>
      <c r="E77" s="14"/>
      <c r="F77" s="24"/>
      <c r="G77" s="15"/>
    </row>
    <row r="78" spans="1:7" ht="15.75" x14ac:dyDescent="0.25">
      <c r="A78" s="8"/>
      <c r="B78" s="8"/>
      <c r="C78" s="7"/>
      <c r="D78" s="9"/>
      <c r="E78" s="14"/>
      <c r="F78" s="24"/>
      <c r="G78" s="15"/>
    </row>
    <row r="79" spans="1:7" ht="15.75" x14ac:dyDescent="0.25">
      <c r="A79" s="8"/>
      <c r="B79" s="8"/>
      <c r="C79" s="7"/>
      <c r="D79" s="9"/>
      <c r="E79" s="14"/>
      <c r="F79" s="24"/>
      <c r="G79" s="15"/>
    </row>
    <row r="80" spans="1:7" ht="15.75" x14ac:dyDescent="0.25">
      <c r="A80" s="8"/>
      <c r="B80" s="8"/>
      <c r="C80" s="7"/>
      <c r="D80" s="9"/>
      <c r="E80" s="14"/>
      <c r="F80" s="24"/>
      <c r="G80" s="15"/>
    </row>
    <row r="81" spans="1:7" ht="15.75" x14ac:dyDescent="0.25">
      <c r="A81" s="8"/>
      <c r="B81" s="8"/>
      <c r="C81" s="7"/>
      <c r="D81" s="9"/>
      <c r="E81" s="14"/>
      <c r="F81" s="24"/>
      <c r="G81" s="15"/>
    </row>
    <row r="82" spans="1:7" ht="15.75" x14ac:dyDescent="0.25">
      <c r="A82" s="8"/>
      <c r="B82" s="8"/>
      <c r="C82" s="7"/>
      <c r="D82" s="9"/>
      <c r="E82" s="14"/>
      <c r="F82" s="24"/>
      <c r="G82" s="15"/>
    </row>
    <row r="83" spans="1:7" ht="15.75" x14ac:dyDescent="0.25">
      <c r="A83" s="8"/>
      <c r="B83" s="8"/>
      <c r="C83" s="7"/>
      <c r="D83" s="9"/>
      <c r="E83" s="14"/>
      <c r="F83" s="24"/>
      <c r="G83" s="15"/>
    </row>
    <row r="84" spans="1:7" ht="15.75" x14ac:dyDescent="0.25">
      <c r="A84" s="8"/>
      <c r="B84" s="8"/>
      <c r="C84" s="7"/>
      <c r="D84" s="9"/>
      <c r="E84" s="14"/>
      <c r="F84" s="24"/>
      <c r="G84" s="15"/>
    </row>
    <row r="85" spans="1:7" ht="15.75" x14ac:dyDescent="0.25">
      <c r="A85" s="8"/>
      <c r="B85" s="8"/>
      <c r="C85" s="7"/>
      <c r="D85" s="9"/>
      <c r="E85" s="14"/>
      <c r="F85" s="24"/>
      <c r="G85" s="15"/>
    </row>
    <row r="86" spans="1:7" ht="15.75" x14ac:dyDescent="0.25">
      <c r="A86" s="8"/>
      <c r="B86" s="8"/>
      <c r="C86" s="7"/>
      <c r="D86" s="9"/>
      <c r="E86" s="14"/>
      <c r="F86" s="24"/>
      <c r="G86" s="15"/>
    </row>
    <row r="87" spans="1:7" ht="15.75" x14ac:dyDescent="0.25">
      <c r="A87" s="8"/>
      <c r="B87" s="8"/>
      <c r="C87" s="7"/>
      <c r="D87" s="9"/>
      <c r="E87" s="14"/>
      <c r="F87" s="24"/>
      <c r="G87" s="15"/>
    </row>
    <row r="88" spans="1:7" ht="15.75" x14ac:dyDescent="0.25">
      <c r="A88" s="8"/>
      <c r="B88" s="8"/>
      <c r="C88" s="7"/>
      <c r="D88" s="9"/>
      <c r="E88" s="14"/>
      <c r="F88" s="24"/>
      <c r="G88" s="15"/>
    </row>
    <row r="89" spans="1:7" ht="15.75" x14ac:dyDescent="0.25">
      <c r="A89" s="8"/>
      <c r="B89" s="8"/>
      <c r="C89" s="7"/>
      <c r="D89" s="9"/>
      <c r="E89" s="14"/>
      <c r="F89" s="24"/>
      <c r="G89" s="15"/>
    </row>
    <row r="90" spans="1:7" x14ac:dyDescent="0.25">
      <c r="A90" s="8"/>
      <c r="B90" s="8"/>
      <c r="C90" s="15"/>
      <c r="D90" s="15"/>
      <c r="E90" s="14"/>
      <c r="F90" s="24"/>
      <c r="G90" s="15"/>
    </row>
    <row r="91" spans="1:7" ht="15.75" x14ac:dyDescent="0.25">
      <c r="A91" s="8"/>
      <c r="B91" s="8"/>
      <c r="C91" s="7"/>
      <c r="D91" s="9"/>
      <c r="E91" s="14"/>
      <c r="F91" s="24"/>
      <c r="G91" s="15"/>
    </row>
    <row r="92" spans="1:7" ht="15.75" x14ac:dyDescent="0.25">
      <c r="A92" s="8"/>
      <c r="B92" s="8"/>
      <c r="C92" s="7"/>
      <c r="D92" s="9"/>
      <c r="E92" s="14"/>
      <c r="F92" s="24"/>
      <c r="G92" s="15"/>
    </row>
    <row r="93" spans="1:7" ht="15.75" x14ac:dyDescent="0.25">
      <c r="A93" s="8"/>
      <c r="B93" s="8"/>
      <c r="C93" s="7"/>
      <c r="D93" s="9"/>
      <c r="E93" s="14"/>
      <c r="F93" s="24"/>
      <c r="G93" s="15"/>
    </row>
    <row r="94" spans="1:7" ht="15.75" x14ac:dyDescent="0.25">
      <c r="A94" s="8"/>
      <c r="B94" s="8"/>
      <c r="C94" s="7"/>
      <c r="D94" s="9"/>
      <c r="E94" s="14"/>
      <c r="F94" s="24"/>
      <c r="G94" s="15"/>
    </row>
    <row r="95" spans="1:7" ht="15.75" x14ac:dyDescent="0.25">
      <c r="A95" s="8"/>
      <c r="B95" s="8"/>
      <c r="C95" s="7"/>
      <c r="D95" s="9"/>
      <c r="E95" s="14"/>
      <c r="F95" s="24"/>
      <c r="G95" s="15"/>
    </row>
    <row r="96" spans="1:7" ht="15.75" x14ac:dyDescent="0.25">
      <c r="A96" s="8"/>
      <c r="B96" s="8"/>
      <c r="C96" s="7"/>
      <c r="D96" s="9"/>
      <c r="E96" s="14"/>
      <c r="F96" s="24"/>
      <c r="G96" s="15"/>
    </row>
    <row r="97" spans="1:7" ht="15.75" x14ac:dyDescent="0.25">
      <c r="A97" s="8"/>
      <c r="B97" s="8"/>
      <c r="C97" s="7"/>
      <c r="D97" s="9"/>
      <c r="E97" s="14"/>
      <c r="F97" s="24"/>
      <c r="G97" s="15"/>
    </row>
    <row r="98" spans="1:7" ht="15.75" x14ac:dyDescent="0.25">
      <c r="A98" s="8"/>
      <c r="B98" s="8"/>
      <c r="C98" s="7"/>
      <c r="D98" s="9"/>
      <c r="E98" s="14"/>
      <c r="F98" s="24"/>
      <c r="G98" s="15"/>
    </row>
    <row r="99" spans="1:7" ht="15.75" x14ac:dyDescent="0.25">
      <c r="A99" s="8"/>
      <c r="B99" s="8"/>
      <c r="C99" s="7"/>
      <c r="D99" s="9"/>
      <c r="E99" s="14"/>
      <c r="F99" s="24"/>
      <c r="G99" s="15"/>
    </row>
    <row r="100" spans="1:7" ht="15.75" x14ac:dyDescent="0.25">
      <c r="A100" s="8"/>
      <c r="B100" s="8"/>
      <c r="C100" s="7"/>
      <c r="D100" s="9"/>
      <c r="E100" s="14"/>
      <c r="F100" s="24"/>
      <c r="G100" s="15"/>
    </row>
    <row r="101" spans="1:7" ht="15.75" x14ac:dyDescent="0.25">
      <c r="A101" s="8"/>
      <c r="B101" s="8"/>
      <c r="C101" s="7"/>
      <c r="D101" s="9"/>
      <c r="E101" s="14"/>
      <c r="F101" s="24"/>
      <c r="G101" s="15"/>
    </row>
    <row r="102" spans="1:7" ht="15.75" x14ac:dyDescent="0.25">
      <c r="A102" s="8"/>
      <c r="B102" s="8"/>
      <c r="C102" s="7"/>
      <c r="D102" s="9"/>
      <c r="E102" s="14"/>
      <c r="F102" s="24"/>
      <c r="G102" s="15"/>
    </row>
    <row r="103" spans="1:7" ht="15.75" x14ac:dyDescent="0.25">
      <c r="A103" s="8"/>
      <c r="B103" s="8"/>
      <c r="C103" s="7"/>
      <c r="D103" s="9"/>
      <c r="E103" s="14"/>
      <c r="F103" s="24"/>
      <c r="G103" s="15"/>
    </row>
    <row r="104" spans="1:7" ht="15.75" x14ac:dyDescent="0.25">
      <c r="A104" s="8"/>
      <c r="B104" s="8"/>
      <c r="C104" s="7"/>
      <c r="D104" s="9"/>
      <c r="E104" s="14"/>
      <c r="F104" s="24"/>
      <c r="G104" s="15"/>
    </row>
    <row r="105" spans="1:7" ht="15.75" x14ac:dyDescent="0.25">
      <c r="A105" s="8"/>
      <c r="B105" s="8"/>
      <c r="C105" s="7"/>
      <c r="D105" s="9"/>
      <c r="E105" s="14"/>
      <c r="F105" s="24"/>
      <c r="G105" s="15"/>
    </row>
    <row r="106" spans="1:7" x14ac:dyDescent="0.25">
      <c r="A106" s="15"/>
      <c r="B106" s="15"/>
      <c r="C106" s="15"/>
      <c r="D106" s="15"/>
      <c r="E106" s="15"/>
      <c r="F106" s="24"/>
      <c r="G106" s="15"/>
    </row>
    <row r="107" spans="1:7" x14ac:dyDescent="0.25">
      <c r="A107" s="15"/>
      <c r="B107" s="15"/>
      <c r="C107" s="15"/>
      <c r="D107" s="15"/>
      <c r="E107" s="15"/>
      <c r="F107" s="24"/>
      <c r="G107" s="15"/>
    </row>
    <row r="108" spans="1:7" x14ac:dyDescent="0.25">
      <c r="A108" s="15"/>
      <c r="B108" s="15"/>
      <c r="C108" s="7"/>
      <c r="D108" s="15"/>
      <c r="E108" s="15"/>
      <c r="F108" s="24"/>
      <c r="G108" s="15"/>
    </row>
  </sheetData>
  <mergeCells count="2">
    <mergeCell ref="A1:C1"/>
    <mergeCell ref="A2:C2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11"/>
  <sheetViews>
    <sheetView tabSelected="1" topLeftCell="A25" zoomScaleNormal="100" workbookViewId="0">
      <selection activeCell="I13" sqref="I13"/>
    </sheetView>
  </sheetViews>
  <sheetFormatPr baseColWidth="10" defaultColWidth="11" defaultRowHeight="15" x14ac:dyDescent="0.25"/>
  <cols>
    <col min="1" max="1" width="13.125" style="1" bestFit="1" customWidth="1"/>
    <col min="2" max="2" width="13" style="1" customWidth="1"/>
    <col min="3" max="3" width="48.75" style="1" customWidth="1"/>
    <col min="4" max="4" width="69" style="1" customWidth="1"/>
    <col min="5" max="5" width="7.125" style="1" bestFit="1" customWidth="1"/>
    <col min="6" max="6" width="11" style="25"/>
    <col min="7" max="8" width="11" style="1"/>
    <col min="9" max="9" width="22.25" style="1" customWidth="1"/>
    <col min="10" max="16384" width="11" style="1"/>
  </cols>
  <sheetData>
    <row r="1" spans="1:9" ht="28.5" customHeight="1" x14ac:dyDescent="0.35">
      <c r="A1" s="48" t="s">
        <v>7</v>
      </c>
      <c r="B1" s="49"/>
      <c r="C1" s="50"/>
      <c r="D1" s="2"/>
      <c r="E1" s="28"/>
      <c r="F1" s="29"/>
      <c r="G1" s="28"/>
    </row>
    <row r="2" spans="1:9" ht="27" customHeight="1" x14ac:dyDescent="0.25">
      <c r="A2" s="51" t="s">
        <v>112</v>
      </c>
      <c r="B2" s="52"/>
      <c r="C2" s="53"/>
      <c r="D2" s="2"/>
      <c r="E2" s="28"/>
      <c r="F2" s="29"/>
      <c r="G2" s="28"/>
    </row>
    <row r="3" spans="1:9" x14ac:dyDescent="0.2">
      <c r="A3" s="16" t="s">
        <v>4</v>
      </c>
      <c r="B3" s="16" t="s">
        <v>5</v>
      </c>
      <c r="C3" s="16" t="s">
        <v>0</v>
      </c>
      <c r="D3" s="17" t="s">
        <v>6</v>
      </c>
      <c r="E3" s="18" t="s">
        <v>1</v>
      </c>
      <c r="F3" s="21" t="s">
        <v>2</v>
      </c>
      <c r="G3" s="18" t="s">
        <v>3</v>
      </c>
    </row>
    <row r="4" spans="1:9" x14ac:dyDescent="0.2">
      <c r="A4" s="13"/>
      <c r="B4" s="13"/>
      <c r="C4" s="46" t="s">
        <v>115</v>
      </c>
      <c r="E4" s="10"/>
      <c r="F4" s="22"/>
      <c r="G4" s="26">
        <v>394.08</v>
      </c>
    </row>
    <row r="5" spans="1:9" ht="15.75" x14ac:dyDescent="0.25">
      <c r="A5" s="32">
        <v>44091</v>
      </c>
      <c r="B5" s="32">
        <v>44091</v>
      </c>
      <c r="C5" s="5" t="s">
        <v>73</v>
      </c>
      <c r="D5" s="6" t="s">
        <v>74</v>
      </c>
      <c r="E5" s="10"/>
      <c r="F5" s="22">
        <v>19.05</v>
      </c>
      <c r="G5" s="26">
        <f>G4-F5</f>
        <v>375.03</v>
      </c>
    </row>
    <row r="6" spans="1:9" ht="15.75" x14ac:dyDescent="0.25">
      <c r="A6" s="32">
        <v>44092</v>
      </c>
      <c r="B6" s="4">
        <v>44092</v>
      </c>
      <c r="C6" s="5" t="s">
        <v>76</v>
      </c>
      <c r="D6" s="6" t="s">
        <v>80</v>
      </c>
      <c r="E6" s="10"/>
      <c r="F6" s="22">
        <v>29</v>
      </c>
      <c r="G6" s="26">
        <f t="shared" ref="G6:G35" si="0">G5-F6</f>
        <v>346.03</v>
      </c>
    </row>
    <row r="7" spans="1:9" ht="15.75" x14ac:dyDescent="0.25">
      <c r="A7" s="45">
        <v>44092</v>
      </c>
      <c r="B7" s="32">
        <v>44097</v>
      </c>
      <c r="C7" s="5" t="s">
        <v>79</v>
      </c>
      <c r="D7" s="6" t="s">
        <v>78</v>
      </c>
      <c r="E7" s="3"/>
      <c r="F7" s="23">
        <v>12.4</v>
      </c>
      <c r="G7" s="26">
        <f t="shared" si="0"/>
        <v>333.63</v>
      </c>
    </row>
    <row r="8" spans="1:9" ht="15.75" x14ac:dyDescent="0.25">
      <c r="A8" s="4">
        <v>44096</v>
      </c>
      <c r="B8" s="4">
        <v>44096</v>
      </c>
      <c r="C8" s="5" t="s">
        <v>81</v>
      </c>
      <c r="D8" s="6" t="s">
        <v>80</v>
      </c>
      <c r="E8" s="3"/>
      <c r="F8" s="23">
        <v>14</v>
      </c>
      <c r="G8" s="26">
        <f t="shared" si="0"/>
        <v>319.63</v>
      </c>
    </row>
    <row r="9" spans="1:9" ht="15.75" x14ac:dyDescent="0.25">
      <c r="A9" s="4">
        <v>44090</v>
      </c>
      <c r="B9" s="4">
        <v>44104</v>
      </c>
      <c r="C9" s="5" t="s">
        <v>9</v>
      </c>
      <c r="D9" s="6" t="s">
        <v>36</v>
      </c>
      <c r="E9" s="3"/>
      <c r="F9" s="23">
        <v>5.6</v>
      </c>
      <c r="G9" s="26">
        <f t="shared" si="0"/>
        <v>314.02999999999997</v>
      </c>
    </row>
    <row r="10" spans="1:9" ht="15.75" x14ac:dyDescent="0.25">
      <c r="A10" s="4">
        <v>44097</v>
      </c>
      <c r="B10" s="4">
        <v>44092</v>
      </c>
      <c r="C10" s="5" t="s">
        <v>9</v>
      </c>
      <c r="D10" s="6" t="s">
        <v>36</v>
      </c>
      <c r="E10" s="3"/>
      <c r="F10" s="23">
        <v>3.15</v>
      </c>
      <c r="G10" s="26">
        <f t="shared" si="0"/>
        <v>310.88</v>
      </c>
      <c r="I10" s="30"/>
    </row>
    <row r="11" spans="1:9" ht="15.75" x14ac:dyDescent="0.25">
      <c r="A11" s="4">
        <v>44106</v>
      </c>
      <c r="B11" s="4">
        <v>44106</v>
      </c>
      <c r="C11" s="5" t="s">
        <v>82</v>
      </c>
      <c r="D11" s="6" t="s">
        <v>83</v>
      </c>
      <c r="E11" s="3"/>
      <c r="F11" s="23">
        <v>18.850000000000001</v>
      </c>
      <c r="G11" s="26">
        <f t="shared" si="0"/>
        <v>292.02999999999997</v>
      </c>
      <c r="I11" s="30"/>
    </row>
    <row r="12" spans="1:9" ht="15.75" x14ac:dyDescent="0.25">
      <c r="A12" s="4">
        <v>44118</v>
      </c>
      <c r="B12" s="4">
        <v>44126</v>
      </c>
      <c r="C12" s="5" t="s">
        <v>9</v>
      </c>
      <c r="D12" s="6" t="s">
        <v>36</v>
      </c>
      <c r="E12" s="3"/>
      <c r="F12" s="23">
        <v>2.95</v>
      </c>
      <c r="G12" s="26">
        <f t="shared" si="0"/>
        <v>289.08</v>
      </c>
      <c r="I12" s="30"/>
    </row>
    <row r="13" spans="1:9" ht="15.75" x14ac:dyDescent="0.25">
      <c r="A13" s="4">
        <v>44118</v>
      </c>
      <c r="B13" s="4">
        <v>44120</v>
      </c>
      <c r="C13" s="5" t="s">
        <v>9</v>
      </c>
      <c r="D13" s="6" t="s">
        <v>36</v>
      </c>
      <c r="E13" s="3"/>
      <c r="F13" s="23">
        <v>3.4</v>
      </c>
      <c r="G13" s="26">
        <f t="shared" si="0"/>
        <v>285.68</v>
      </c>
    </row>
    <row r="14" spans="1:9" ht="15.75" x14ac:dyDescent="0.25">
      <c r="A14" s="4">
        <v>44119</v>
      </c>
      <c r="B14" s="4">
        <v>44120</v>
      </c>
      <c r="C14" s="5" t="s">
        <v>9</v>
      </c>
      <c r="D14" s="6" t="s">
        <v>36</v>
      </c>
      <c r="E14" s="3"/>
      <c r="F14" s="23">
        <v>3</v>
      </c>
      <c r="G14" s="26">
        <f t="shared" si="0"/>
        <v>282.68</v>
      </c>
    </row>
    <row r="15" spans="1:9" ht="15.75" x14ac:dyDescent="0.25">
      <c r="A15" s="4">
        <v>44124</v>
      </c>
      <c r="B15" s="4">
        <v>44127</v>
      </c>
      <c r="C15" s="5" t="s">
        <v>9</v>
      </c>
      <c r="D15" s="6" t="s">
        <v>36</v>
      </c>
      <c r="E15" s="3"/>
      <c r="F15" s="23">
        <v>4.05</v>
      </c>
      <c r="G15" s="26">
        <f t="shared" si="0"/>
        <v>278.63</v>
      </c>
    </row>
    <row r="16" spans="1:9" ht="15.75" x14ac:dyDescent="0.25">
      <c r="A16" s="4">
        <v>44125</v>
      </c>
      <c r="B16" s="4">
        <v>44126</v>
      </c>
      <c r="C16" s="5" t="s">
        <v>9</v>
      </c>
      <c r="D16" s="6" t="s">
        <v>84</v>
      </c>
      <c r="E16" s="3"/>
      <c r="F16" s="23">
        <v>8.35</v>
      </c>
      <c r="G16" s="26">
        <f t="shared" si="0"/>
        <v>270.27999999999997</v>
      </c>
    </row>
    <row r="17" spans="1:7" ht="15.75" x14ac:dyDescent="0.25">
      <c r="A17" s="4">
        <v>44125</v>
      </c>
      <c r="B17" s="4">
        <v>44126</v>
      </c>
      <c r="C17" s="5" t="s">
        <v>9</v>
      </c>
      <c r="D17" s="6" t="s">
        <v>84</v>
      </c>
      <c r="E17" s="3"/>
      <c r="F17" s="23">
        <v>2.97</v>
      </c>
      <c r="G17" s="26">
        <f t="shared" si="0"/>
        <v>267.30999999999995</v>
      </c>
    </row>
    <row r="18" spans="1:7" ht="15.75" x14ac:dyDescent="0.25">
      <c r="A18" s="4">
        <v>44125</v>
      </c>
      <c r="B18" s="4">
        <v>44127</v>
      </c>
      <c r="C18" s="5" t="s">
        <v>9</v>
      </c>
      <c r="D18" s="6" t="s">
        <v>36</v>
      </c>
      <c r="E18" s="3"/>
      <c r="F18" s="23">
        <v>3.45</v>
      </c>
      <c r="G18" s="26">
        <f t="shared" si="0"/>
        <v>263.85999999999996</v>
      </c>
    </row>
    <row r="19" spans="1:7" ht="15.75" x14ac:dyDescent="0.25">
      <c r="A19" s="4">
        <v>44126</v>
      </c>
      <c r="B19" s="4">
        <v>44127</v>
      </c>
      <c r="C19" s="5" t="s">
        <v>9</v>
      </c>
      <c r="D19" s="6" t="s">
        <v>36</v>
      </c>
      <c r="E19" s="3"/>
      <c r="F19" s="23">
        <v>3.45</v>
      </c>
      <c r="G19" s="26">
        <f t="shared" si="0"/>
        <v>260.40999999999997</v>
      </c>
    </row>
    <row r="20" spans="1:7" ht="15.75" x14ac:dyDescent="0.25">
      <c r="A20" s="4">
        <v>44126</v>
      </c>
      <c r="B20" s="4">
        <v>44127</v>
      </c>
      <c r="C20" s="5" t="s">
        <v>9</v>
      </c>
      <c r="D20" s="6" t="s">
        <v>85</v>
      </c>
      <c r="E20" s="3"/>
      <c r="F20" s="23">
        <v>2.5</v>
      </c>
      <c r="G20" s="26">
        <f t="shared" si="0"/>
        <v>257.90999999999997</v>
      </c>
    </row>
    <row r="21" spans="1:7" ht="15.75" x14ac:dyDescent="0.25">
      <c r="A21" s="4">
        <v>44126</v>
      </c>
      <c r="B21" s="4">
        <v>44127</v>
      </c>
      <c r="C21" s="5" t="s">
        <v>9</v>
      </c>
      <c r="D21" s="6" t="s">
        <v>86</v>
      </c>
      <c r="E21" s="3"/>
      <c r="F21" s="23">
        <v>6.98</v>
      </c>
      <c r="G21" s="26">
        <f t="shared" si="0"/>
        <v>250.92999999999998</v>
      </c>
    </row>
    <row r="22" spans="1:7" ht="15.75" x14ac:dyDescent="0.25">
      <c r="A22" s="4">
        <v>44131</v>
      </c>
      <c r="B22" s="4">
        <v>44159</v>
      </c>
      <c r="C22" s="5" t="s">
        <v>9</v>
      </c>
      <c r="D22" s="6" t="s">
        <v>36</v>
      </c>
      <c r="E22" s="3"/>
      <c r="F22" s="23">
        <v>2.6</v>
      </c>
      <c r="G22" s="26">
        <f t="shared" si="0"/>
        <v>248.32999999999998</v>
      </c>
    </row>
    <row r="23" spans="1:7" ht="15.75" x14ac:dyDescent="0.25">
      <c r="A23" s="4">
        <v>44133</v>
      </c>
      <c r="B23" s="4">
        <v>44168</v>
      </c>
      <c r="C23" s="5" t="s">
        <v>87</v>
      </c>
      <c r="D23" s="6" t="s">
        <v>113</v>
      </c>
      <c r="E23" s="3"/>
      <c r="F23" s="42">
        <v>1.5</v>
      </c>
      <c r="G23" s="26">
        <f t="shared" si="0"/>
        <v>246.82999999999998</v>
      </c>
    </row>
    <row r="24" spans="1:7" ht="15.75" x14ac:dyDescent="0.25">
      <c r="A24" s="4">
        <v>44154</v>
      </c>
      <c r="B24" s="4">
        <v>44159</v>
      </c>
      <c r="C24" s="5" t="s">
        <v>9</v>
      </c>
      <c r="D24" s="6" t="s">
        <v>36</v>
      </c>
      <c r="E24" s="3"/>
      <c r="F24" s="23">
        <v>2.5499999999999998</v>
      </c>
      <c r="G24" s="26">
        <f t="shared" si="0"/>
        <v>244.27999999999997</v>
      </c>
    </row>
    <row r="25" spans="1:7" ht="15.75" x14ac:dyDescent="0.25">
      <c r="A25" s="4">
        <v>44160</v>
      </c>
      <c r="B25" s="4">
        <v>44174</v>
      </c>
      <c r="C25" s="5" t="s">
        <v>15</v>
      </c>
      <c r="D25" s="6" t="s">
        <v>88</v>
      </c>
      <c r="E25" s="3"/>
      <c r="F25" s="23">
        <v>1.85</v>
      </c>
      <c r="G25" s="26">
        <f t="shared" si="0"/>
        <v>242.42999999999998</v>
      </c>
    </row>
    <row r="26" spans="1:7" x14ac:dyDescent="0.25">
      <c r="A26" s="4">
        <v>44162</v>
      </c>
      <c r="B26" s="4">
        <v>44162</v>
      </c>
      <c r="C26" s="5" t="s">
        <v>94</v>
      </c>
      <c r="D26" s="5" t="s">
        <v>95</v>
      </c>
      <c r="E26" s="3"/>
      <c r="F26" s="23">
        <v>36</v>
      </c>
      <c r="G26" s="26">
        <f t="shared" si="0"/>
        <v>206.42999999999998</v>
      </c>
    </row>
    <row r="27" spans="1:7" x14ac:dyDescent="0.25">
      <c r="A27" s="4">
        <v>44159</v>
      </c>
      <c r="B27" s="4">
        <v>44174</v>
      </c>
      <c r="C27" s="5" t="s">
        <v>9</v>
      </c>
      <c r="D27" s="5" t="s">
        <v>90</v>
      </c>
      <c r="E27" s="3"/>
      <c r="F27" s="23">
        <v>3.05</v>
      </c>
      <c r="G27" s="26">
        <f t="shared" si="0"/>
        <v>203.37999999999997</v>
      </c>
    </row>
    <row r="28" spans="1:7" ht="15.75" x14ac:dyDescent="0.25">
      <c r="A28" s="4">
        <v>44165</v>
      </c>
      <c r="B28" s="4">
        <v>44174</v>
      </c>
      <c r="C28" s="5" t="s">
        <v>9</v>
      </c>
      <c r="D28" s="6" t="s">
        <v>89</v>
      </c>
      <c r="E28" s="3"/>
      <c r="F28" s="23">
        <v>1.72</v>
      </c>
      <c r="G28" s="26">
        <f t="shared" si="0"/>
        <v>201.65999999999997</v>
      </c>
    </row>
    <row r="29" spans="1:7" ht="15.75" x14ac:dyDescent="0.25">
      <c r="A29" s="4">
        <v>44169</v>
      </c>
      <c r="B29" s="4">
        <v>44181</v>
      </c>
      <c r="C29" s="5" t="s">
        <v>100</v>
      </c>
      <c r="D29" s="40" t="s">
        <v>114</v>
      </c>
      <c r="E29" s="3"/>
      <c r="F29" s="23">
        <v>9.9</v>
      </c>
      <c r="G29" s="26">
        <f t="shared" si="0"/>
        <v>191.75999999999996</v>
      </c>
    </row>
    <row r="30" spans="1:7" ht="15.75" x14ac:dyDescent="0.25">
      <c r="A30" s="4">
        <v>44175</v>
      </c>
      <c r="B30" s="4">
        <v>43844</v>
      </c>
      <c r="C30" s="5" t="s">
        <v>91</v>
      </c>
      <c r="D30" s="6" t="s">
        <v>92</v>
      </c>
      <c r="E30" s="3"/>
      <c r="F30" s="23">
        <v>0.95</v>
      </c>
      <c r="G30" s="26">
        <f t="shared" si="0"/>
        <v>190.80999999999997</v>
      </c>
    </row>
    <row r="31" spans="1:7" x14ac:dyDescent="0.25">
      <c r="A31" s="4">
        <v>44181</v>
      </c>
      <c r="B31" s="4">
        <v>44181</v>
      </c>
      <c r="C31" s="5" t="s">
        <v>94</v>
      </c>
      <c r="D31" s="5" t="s">
        <v>96</v>
      </c>
      <c r="E31" s="3"/>
      <c r="F31" s="23">
        <v>45</v>
      </c>
      <c r="G31" s="26">
        <f t="shared" si="0"/>
        <v>145.80999999999997</v>
      </c>
    </row>
    <row r="32" spans="1:7" ht="15.75" x14ac:dyDescent="0.25">
      <c r="A32" s="4">
        <v>44181</v>
      </c>
      <c r="B32" s="4">
        <v>44181</v>
      </c>
      <c r="C32" s="5" t="s">
        <v>97</v>
      </c>
      <c r="D32" s="6" t="s">
        <v>93</v>
      </c>
      <c r="E32" s="3"/>
      <c r="F32" s="23">
        <v>25.25</v>
      </c>
      <c r="G32" s="26">
        <f t="shared" si="0"/>
        <v>120.55999999999997</v>
      </c>
    </row>
    <row r="33" spans="1:7" ht="15.75" x14ac:dyDescent="0.25">
      <c r="A33" s="4">
        <v>44181</v>
      </c>
      <c r="B33" s="4">
        <v>44187</v>
      </c>
      <c r="C33" s="5" t="s">
        <v>98</v>
      </c>
      <c r="D33" s="6" t="s">
        <v>107</v>
      </c>
      <c r="E33" s="3"/>
      <c r="F33" s="23">
        <v>228.4</v>
      </c>
      <c r="G33" s="26">
        <f t="shared" si="0"/>
        <v>-107.84000000000003</v>
      </c>
    </row>
    <row r="34" spans="1:7" s="44" customFormat="1" ht="15.75" x14ac:dyDescent="0.25">
      <c r="A34" s="38">
        <v>44182</v>
      </c>
      <c r="B34" s="4">
        <v>44187</v>
      </c>
      <c r="C34" s="39" t="s">
        <v>99</v>
      </c>
      <c r="D34" s="40" t="s">
        <v>103</v>
      </c>
      <c r="E34" s="41"/>
      <c r="F34" s="42">
        <v>179.95</v>
      </c>
      <c r="G34" s="26">
        <f t="shared" si="0"/>
        <v>-287.79000000000002</v>
      </c>
    </row>
    <row r="35" spans="1:7" s="44" customFormat="1" ht="15.75" x14ac:dyDescent="0.25">
      <c r="A35" s="38">
        <v>44182</v>
      </c>
      <c r="B35" s="38">
        <v>44186</v>
      </c>
      <c r="C35" s="5" t="s">
        <v>9</v>
      </c>
      <c r="D35" s="40" t="s">
        <v>113</v>
      </c>
      <c r="E35" s="41"/>
      <c r="F35" s="42">
        <v>5.4</v>
      </c>
      <c r="G35" s="26">
        <f t="shared" si="0"/>
        <v>-293.19</v>
      </c>
    </row>
    <row r="36" spans="1:7" ht="15.75" x14ac:dyDescent="0.25">
      <c r="A36" s="4">
        <v>44183</v>
      </c>
      <c r="B36" s="4"/>
      <c r="C36" s="47" t="s">
        <v>101</v>
      </c>
      <c r="D36" s="6"/>
      <c r="E36" s="3">
        <v>600</v>
      </c>
      <c r="F36" s="23"/>
      <c r="G36" s="26">
        <f>G35+E36</f>
        <v>306.81</v>
      </c>
    </row>
    <row r="37" spans="1:7" ht="15.75" x14ac:dyDescent="0.25">
      <c r="A37" s="4">
        <v>44186</v>
      </c>
      <c r="B37" s="4">
        <v>44187</v>
      </c>
      <c r="C37" s="5" t="s">
        <v>108</v>
      </c>
      <c r="D37" s="6" t="s">
        <v>111</v>
      </c>
      <c r="E37" s="3"/>
      <c r="F37" s="23">
        <v>45.94</v>
      </c>
      <c r="G37" s="26">
        <f>G36-F37</f>
        <v>260.87</v>
      </c>
    </row>
    <row r="38" spans="1:7" ht="15.75" x14ac:dyDescent="0.25">
      <c r="A38" s="4">
        <v>44184</v>
      </c>
      <c r="B38" s="4">
        <v>44187</v>
      </c>
      <c r="C38" s="5" t="s">
        <v>104</v>
      </c>
      <c r="D38" s="6" t="s">
        <v>102</v>
      </c>
      <c r="E38" s="3"/>
      <c r="F38" s="23">
        <v>38.99</v>
      </c>
      <c r="G38" s="26">
        <f t="shared" ref="G38:G40" si="1">G37-F38</f>
        <v>221.88</v>
      </c>
    </row>
    <row r="39" spans="1:7" ht="15.75" x14ac:dyDescent="0.25">
      <c r="A39" s="4">
        <v>44186</v>
      </c>
      <c r="B39" s="4">
        <v>43845</v>
      </c>
      <c r="C39" s="5" t="s">
        <v>105</v>
      </c>
      <c r="D39" s="6" t="s">
        <v>106</v>
      </c>
      <c r="E39" s="3"/>
      <c r="F39" s="23">
        <v>4.2</v>
      </c>
      <c r="G39" s="26">
        <f t="shared" si="1"/>
        <v>217.68</v>
      </c>
    </row>
    <row r="40" spans="1:7" ht="15.75" x14ac:dyDescent="0.25">
      <c r="A40" s="4">
        <v>44187</v>
      </c>
      <c r="B40" s="4">
        <v>43845</v>
      </c>
      <c r="C40" s="5" t="s">
        <v>109</v>
      </c>
      <c r="D40" s="6" t="s">
        <v>110</v>
      </c>
      <c r="E40" s="3"/>
      <c r="F40" s="23">
        <v>13.1</v>
      </c>
      <c r="G40" s="26">
        <f t="shared" si="1"/>
        <v>204.58</v>
      </c>
    </row>
    <row r="41" spans="1:7" ht="16.5" thickBot="1" x14ac:dyDescent="0.3">
      <c r="A41" s="8"/>
      <c r="B41" s="8"/>
      <c r="C41" s="7"/>
      <c r="D41" s="9"/>
      <c r="E41" s="14"/>
      <c r="F41" s="24"/>
      <c r="G41" s="27"/>
    </row>
    <row r="42" spans="1:7" ht="16.5" thickBot="1" x14ac:dyDescent="0.3">
      <c r="A42" s="8"/>
      <c r="B42" s="8"/>
      <c r="C42" s="19" t="s">
        <v>75</v>
      </c>
      <c r="D42" s="20">
        <f>+SUM(F5:F40)</f>
        <v>789.49999999999989</v>
      </c>
      <c r="E42" s="14"/>
      <c r="F42" s="24"/>
      <c r="G42" s="11"/>
    </row>
    <row r="43" spans="1:7" x14ac:dyDescent="0.25">
      <c r="A43" s="8"/>
      <c r="B43" s="8"/>
      <c r="C43" s="15"/>
      <c r="D43" s="15"/>
      <c r="E43" s="14"/>
      <c r="F43" s="24"/>
      <c r="G43" s="11"/>
    </row>
    <row r="44" spans="1:7" ht="15.75" x14ac:dyDescent="0.25">
      <c r="A44" s="8"/>
      <c r="B44" s="8"/>
      <c r="C44" s="7"/>
      <c r="D44" s="9"/>
      <c r="E44" s="14"/>
      <c r="F44" s="24"/>
      <c r="G44" s="11"/>
    </row>
    <row r="45" spans="1:7" ht="15.75" x14ac:dyDescent="0.25">
      <c r="A45" s="8"/>
      <c r="B45" s="8"/>
      <c r="C45" s="7"/>
      <c r="D45" s="9"/>
      <c r="E45" s="14"/>
      <c r="F45" s="24"/>
      <c r="G45" s="11"/>
    </row>
    <row r="46" spans="1:7" ht="15.75" x14ac:dyDescent="0.25">
      <c r="A46" s="8"/>
      <c r="B46" s="8"/>
      <c r="C46" s="7"/>
      <c r="D46" s="9"/>
      <c r="E46" s="14"/>
      <c r="F46" s="24"/>
      <c r="G46" s="11"/>
    </row>
    <row r="47" spans="1:7" ht="15.75" x14ac:dyDescent="0.25">
      <c r="A47" s="8"/>
      <c r="B47" s="8"/>
      <c r="C47" s="7"/>
      <c r="D47" s="9"/>
      <c r="E47" s="14"/>
      <c r="F47" s="24"/>
      <c r="G47" s="11"/>
    </row>
    <row r="48" spans="1:7" ht="15.75" x14ac:dyDescent="0.25">
      <c r="A48" s="8"/>
      <c r="B48" s="8"/>
      <c r="C48" s="7"/>
      <c r="D48" s="9"/>
      <c r="E48" s="14"/>
      <c r="F48" s="24"/>
      <c r="G48" s="11"/>
    </row>
    <row r="49" spans="1:7" ht="15.75" x14ac:dyDescent="0.25">
      <c r="A49" s="8"/>
      <c r="B49" s="8"/>
      <c r="C49" s="7"/>
      <c r="D49" s="9"/>
      <c r="E49" s="14"/>
      <c r="F49" s="24"/>
      <c r="G49" s="11"/>
    </row>
    <row r="50" spans="1:7" ht="15.75" x14ac:dyDescent="0.25">
      <c r="A50" s="8"/>
      <c r="B50" s="8"/>
      <c r="C50" s="7"/>
      <c r="D50" s="9"/>
      <c r="E50" s="14"/>
      <c r="F50" s="24"/>
      <c r="G50" s="11"/>
    </row>
    <row r="51" spans="1:7" ht="15.75" x14ac:dyDescent="0.25">
      <c r="A51" s="8"/>
      <c r="B51" s="8"/>
      <c r="C51" s="7"/>
      <c r="D51" s="9"/>
      <c r="E51" s="14"/>
      <c r="F51" s="24"/>
      <c r="G51" s="11"/>
    </row>
    <row r="52" spans="1:7" ht="15.75" x14ac:dyDescent="0.25">
      <c r="A52" s="8"/>
      <c r="B52" s="8"/>
      <c r="C52" s="7"/>
      <c r="D52" s="9"/>
      <c r="E52" s="14"/>
      <c r="F52" s="24"/>
      <c r="G52" s="11"/>
    </row>
    <row r="53" spans="1:7" ht="15.75" x14ac:dyDescent="0.25">
      <c r="A53" s="8"/>
      <c r="B53" s="8"/>
      <c r="C53" s="7"/>
      <c r="D53" s="9"/>
      <c r="E53" s="14"/>
      <c r="F53" s="24"/>
      <c r="G53" s="15"/>
    </row>
    <row r="54" spans="1:7" ht="15.75" x14ac:dyDescent="0.25">
      <c r="A54" s="8"/>
      <c r="B54" s="8"/>
      <c r="C54" s="7"/>
      <c r="D54" s="9"/>
      <c r="E54" s="14"/>
      <c r="F54" s="24"/>
      <c r="G54" s="15"/>
    </row>
    <row r="55" spans="1:7" ht="15.75" x14ac:dyDescent="0.25">
      <c r="A55" s="8"/>
      <c r="B55" s="8"/>
      <c r="C55" s="7"/>
      <c r="D55" s="9"/>
      <c r="E55" s="14"/>
      <c r="F55" s="24"/>
      <c r="G55" s="11"/>
    </row>
    <row r="56" spans="1:7" ht="15.75" x14ac:dyDescent="0.25">
      <c r="A56" s="8"/>
      <c r="B56" s="8"/>
      <c r="C56" s="7"/>
      <c r="D56" s="9"/>
      <c r="E56" s="14"/>
      <c r="F56" s="24"/>
      <c r="G56" s="11"/>
    </row>
    <row r="57" spans="1:7" ht="15.75" x14ac:dyDescent="0.25">
      <c r="A57" s="8"/>
      <c r="B57" s="8"/>
      <c r="C57" s="7"/>
      <c r="D57" s="9"/>
      <c r="E57" s="14"/>
      <c r="F57" s="24"/>
      <c r="G57" s="11"/>
    </row>
    <row r="58" spans="1:7" ht="15.75" x14ac:dyDescent="0.25">
      <c r="A58" s="8"/>
      <c r="B58" s="8"/>
      <c r="C58" s="7"/>
      <c r="D58" s="9"/>
      <c r="E58" s="14"/>
      <c r="F58" s="24"/>
      <c r="G58" s="11"/>
    </row>
    <row r="59" spans="1:7" ht="15.75" x14ac:dyDescent="0.25">
      <c r="A59" s="8"/>
      <c r="B59" s="8"/>
      <c r="C59" s="7"/>
      <c r="D59" s="9"/>
      <c r="E59" s="14"/>
      <c r="F59" s="24"/>
      <c r="G59" s="11"/>
    </row>
    <row r="60" spans="1:7" ht="15.75" x14ac:dyDescent="0.25">
      <c r="A60" s="8"/>
      <c r="B60" s="8"/>
      <c r="C60" s="7"/>
      <c r="D60" s="9"/>
      <c r="E60" s="14"/>
      <c r="F60" s="24"/>
      <c r="G60" s="11"/>
    </row>
    <row r="61" spans="1:7" ht="15.75" x14ac:dyDescent="0.25">
      <c r="A61" s="8"/>
      <c r="B61" s="8"/>
      <c r="C61" s="7"/>
      <c r="D61" s="9"/>
      <c r="E61" s="14"/>
      <c r="F61" s="24"/>
      <c r="G61" s="11"/>
    </row>
    <row r="62" spans="1:7" ht="15.75" x14ac:dyDescent="0.25">
      <c r="A62" s="8"/>
      <c r="B62" s="8"/>
      <c r="C62" s="7"/>
      <c r="D62" s="9"/>
      <c r="E62" s="14"/>
      <c r="F62" s="24"/>
      <c r="G62" s="11"/>
    </row>
    <row r="63" spans="1:7" ht="15.75" x14ac:dyDescent="0.25">
      <c r="A63" s="8"/>
      <c r="B63" s="8"/>
      <c r="C63" s="7"/>
      <c r="D63" s="9"/>
      <c r="E63" s="14"/>
      <c r="F63" s="24"/>
      <c r="G63" s="11"/>
    </row>
    <row r="64" spans="1:7" ht="15.75" x14ac:dyDescent="0.25">
      <c r="A64" s="8"/>
      <c r="B64" s="8"/>
      <c r="C64" s="7"/>
      <c r="D64" s="9"/>
      <c r="E64" s="14"/>
      <c r="F64" s="24"/>
      <c r="G64" s="11"/>
    </row>
    <row r="65" spans="1:7" ht="15.75" x14ac:dyDescent="0.25">
      <c r="A65" s="8"/>
      <c r="B65" s="8"/>
      <c r="C65" s="7"/>
      <c r="D65" s="9"/>
      <c r="E65" s="14"/>
      <c r="F65" s="24"/>
      <c r="G65" s="11"/>
    </row>
    <row r="66" spans="1:7" ht="15.75" x14ac:dyDescent="0.25">
      <c r="A66" s="8"/>
      <c r="B66" s="8"/>
      <c r="C66" s="7"/>
      <c r="D66" s="9"/>
      <c r="E66" s="14"/>
      <c r="F66" s="24"/>
      <c r="G66" s="11"/>
    </row>
    <row r="67" spans="1:7" ht="15.75" x14ac:dyDescent="0.25">
      <c r="A67" s="8"/>
      <c r="B67" s="8"/>
      <c r="C67" s="7"/>
      <c r="D67" s="9"/>
      <c r="E67" s="14"/>
      <c r="F67" s="24"/>
      <c r="G67" s="11"/>
    </row>
    <row r="68" spans="1:7" x14ac:dyDescent="0.25">
      <c r="A68" s="8"/>
      <c r="B68" s="8"/>
      <c r="C68" s="15"/>
      <c r="D68" s="15"/>
      <c r="E68" s="14"/>
      <c r="F68" s="24"/>
      <c r="G68" s="11"/>
    </row>
    <row r="69" spans="1:7" ht="15.75" x14ac:dyDescent="0.25">
      <c r="A69" s="8"/>
      <c r="B69" s="8"/>
      <c r="C69" s="7"/>
      <c r="D69" s="9"/>
      <c r="E69" s="14"/>
      <c r="F69" s="24"/>
      <c r="G69" s="11"/>
    </row>
    <row r="70" spans="1:7" ht="15.75" x14ac:dyDescent="0.25">
      <c r="A70" s="8"/>
      <c r="B70" s="8"/>
      <c r="C70" s="7"/>
      <c r="D70" s="9"/>
      <c r="E70" s="14"/>
      <c r="F70" s="24"/>
      <c r="G70" s="11"/>
    </row>
    <row r="71" spans="1:7" ht="15.75" x14ac:dyDescent="0.25">
      <c r="A71" s="8"/>
      <c r="B71" s="8"/>
      <c r="C71" s="7"/>
      <c r="D71" s="9"/>
      <c r="E71" s="14"/>
      <c r="F71" s="24"/>
      <c r="G71" s="11"/>
    </row>
    <row r="72" spans="1:7" ht="15.75" x14ac:dyDescent="0.25">
      <c r="A72" s="8"/>
      <c r="B72" s="8"/>
      <c r="C72" s="7"/>
      <c r="D72" s="9"/>
      <c r="E72" s="14"/>
      <c r="F72" s="24"/>
      <c r="G72" s="11"/>
    </row>
    <row r="73" spans="1:7" ht="15.75" x14ac:dyDescent="0.25">
      <c r="A73" s="8"/>
      <c r="B73" s="8"/>
      <c r="C73" s="7"/>
      <c r="D73" s="9"/>
      <c r="E73" s="14"/>
      <c r="F73" s="24"/>
      <c r="G73" s="11"/>
    </row>
    <row r="74" spans="1:7" ht="15.75" x14ac:dyDescent="0.25">
      <c r="A74" s="8"/>
      <c r="B74" s="8"/>
      <c r="C74" s="7"/>
      <c r="D74" s="9"/>
      <c r="E74" s="14"/>
      <c r="F74" s="24"/>
      <c r="G74" s="15"/>
    </row>
    <row r="75" spans="1:7" ht="15.75" x14ac:dyDescent="0.25">
      <c r="A75" s="8"/>
      <c r="B75" s="8"/>
      <c r="C75" s="7"/>
      <c r="D75" s="9"/>
      <c r="E75" s="14"/>
      <c r="F75" s="24"/>
      <c r="G75" s="15"/>
    </row>
    <row r="76" spans="1:7" ht="15.75" x14ac:dyDescent="0.25">
      <c r="A76" s="8"/>
      <c r="B76" s="8"/>
      <c r="C76" s="7"/>
      <c r="D76" s="9"/>
      <c r="E76" s="14"/>
      <c r="F76" s="24"/>
      <c r="G76" s="15"/>
    </row>
    <row r="77" spans="1:7" ht="15.75" x14ac:dyDescent="0.25">
      <c r="A77" s="8"/>
      <c r="B77" s="8"/>
      <c r="C77" s="7"/>
      <c r="D77" s="9"/>
      <c r="E77" s="14"/>
      <c r="F77" s="24"/>
      <c r="G77" s="15"/>
    </row>
    <row r="78" spans="1:7" ht="15.75" x14ac:dyDescent="0.25">
      <c r="A78" s="8"/>
      <c r="B78" s="8"/>
      <c r="C78" s="7"/>
      <c r="D78" s="9"/>
      <c r="E78" s="14"/>
      <c r="F78" s="24"/>
      <c r="G78" s="15"/>
    </row>
    <row r="79" spans="1:7" ht="15.75" x14ac:dyDescent="0.25">
      <c r="A79" s="8"/>
      <c r="B79" s="8"/>
      <c r="C79" s="7"/>
      <c r="D79" s="9"/>
      <c r="E79" s="14"/>
      <c r="F79" s="24"/>
      <c r="G79" s="15"/>
    </row>
    <row r="80" spans="1:7" ht="15.75" x14ac:dyDescent="0.25">
      <c r="A80" s="8"/>
      <c r="B80" s="8"/>
      <c r="C80" s="7"/>
      <c r="D80" s="9"/>
      <c r="E80" s="14"/>
      <c r="F80" s="24"/>
      <c r="G80" s="15"/>
    </row>
    <row r="81" spans="1:7" ht="15.75" x14ac:dyDescent="0.25">
      <c r="A81" s="8"/>
      <c r="B81" s="8"/>
      <c r="C81" s="7"/>
      <c r="D81" s="9"/>
      <c r="E81" s="14"/>
      <c r="F81" s="24"/>
      <c r="G81" s="15"/>
    </row>
    <row r="82" spans="1:7" ht="15.75" x14ac:dyDescent="0.25">
      <c r="A82" s="8"/>
      <c r="B82" s="8"/>
      <c r="C82" s="7"/>
      <c r="D82" s="9"/>
      <c r="E82" s="14"/>
      <c r="F82" s="24"/>
      <c r="G82" s="15"/>
    </row>
    <row r="83" spans="1:7" ht="15.75" x14ac:dyDescent="0.25">
      <c r="A83" s="8"/>
      <c r="B83" s="8"/>
      <c r="C83" s="7"/>
      <c r="D83" s="9"/>
      <c r="E83" s="14"/>
      <c r="F83" s="24"/>
      <c r="G83" s="15"/>
    </row>
    <row r="84" spans="1:7" ht="15.75" x14ac:dyDescent="0.25">
      <c r="A84" s="8"/>
      <c r="B84" s="8"/>
      <c r="C84" s="7"/>
      <c r="D84" s="9"/>
      <c r="E84" s="14"/>
      <c r="F84" s="24"/>
      <c r="G84" s="15"/>
    </row>
    <row r="85" spans="1:7" ht="15.75" x14ac:dyDescent="0.25">
      <c r="A85" s="8"/>
      <c r="B85" s="8"/>
      <c r="C85" s="7"/>
      <c r="D85" s="9"/>
      <c r="E85" s="14"/>
      <c r="F85" s="24"/>
      <c r="G85" s="15"/>
    </row>
    <row r="86" spans="1:7" ht="15.75" x14ac:dyDescent="0.25">
      <c r="A86" s="8"/>
      <c r="B86" s="8"/>
      <c r="C86" s="7"/>
      <c r="D86" s="9"/>
      <c r="E86" s="14"/>
      <c r="F86" s="24"/>
      <c r="G86" s="15"/>
    </row>
    <row r="87" spans="1:7" ht="15.75" x14ac:dyDescent="0.25">
      <c r="A87" s="8"/>
      <c r="B87" s="8"/>
      <c r="C87" s="7"/>
      <c r="D87" s="9"/>
      <c r="E87" s="14"/>
      <c r="F87" s="24"/>
      <c r="G87" s="15"/>
    </row>
    <row r="88" spans="1:7" ht="15.75" x14ac:dyDescent="0.25">
      <c r="A88" s="8"/>
      <c r="B88" s="8"/>
      <c r="C88" s="7"/>
      <c r="D88" s="9"/>
      <c r="E88" s="14"/>
      <c r="F88" s="24"/>
      <c r="G88" s="15"/>
    </row>
    <row r="89" spans="1:7" ht="15.75" x14ac:dyDescent="0.25">
      <c r="A89" s="8"/>
      <c r="B89" s="8"/>
      <c r="C89" s="7"/>
      <c r="D89" s="9"/>
      <c r="E89" s="14"/>
      <c r="F89" s="24"/>
      <c r="G89" s="15"/>
    </row>
    <row r="90" spans="1:7" ht="15.75" x14ac:dyDescent="0.25">
      <c r="A90" s="8"/>
      <c r="B90" s="8"/>
      <c r="C90" s="7"/>
      <c r="D90" s="9"/>
      <c r="E90" s="14"/>
      <c r="F90" s="24"/>
      <c r="G90" s="15"/>
    </row>
    <row r="91" spans="1:7" ht="15.75" x14ac:dyDescent="0.25">
      <c r="A91" s="8"/>
      <c r="B91" s="8"/>
      <c r="C91" s="7"/>
      <c r="D91" s="9"/>
      <c r="E91" s="14"/>
      <c r="F91" s="24"/>
      <c r="G91" s="15"/>
    </row>
    <row r="92" spans="1:7" ht="15.75" x14ac:dyDescent="0.25">
      <c r="A92" s="8"/>
      <c r="B92" s="8"/>
      <c r="C92" s="7"/>
      <c r="D92" s="9"/>
      <c r="E92" s="14"/>
      <c r="F92" s="24"/>
      <c r="G92" s="15"/>
    </row>
    <row r="93" spans="1:7" x14ac:dyDescent="0.25">
      <c r="A93" s="8"/>
      <c r="B93" s="8"/>
      <c r="C93" s="15"/>
      <c r="D93" s="15"/>
      <c r="E93" s="14"/>
      <c r="F93" s="24"/>
      <c r="G93" s="15"/>
    </row>
    <row r="94" spans="1:7" ht="15.75" x14ac:dyDescent="0.25">
      <c r="A94" s="8"/>
      <c r="B94" s="8"/>
      <c r="C94" s="7"/>
      <c r="D94" s="9"/>
      <c r="E94" s="14"/>
      <c r="F94" s="24"/>
      <c r="G94" s="15"/>
    </row>
    <row r="95" spans="1:7" ht="15.75" x14ac:dyDescent="0.25">
      <c r="A95" s="8"/>
      <c r="B95" s="8"/>
      <c r="C95" s="7"/>
      <c r="D95" s="9"/>
      <c r="E95" s="14"/>
      <c r="F95" s="24"/>
      <c r="G95" s="15"/>
    </row>
    <row r="96" spans="1:7" ht="15.75" x14ac:dyDescent="0.25">
      <c r="A96" s="8"/>
      <c r="B96" s="8"/>
      <c r="C96" s="7"/>
      <c r="D96" s="9"/>
      <c r="E96" s="14"/>
      <c r="F96" s="24"/>
      <c r="G96" s="15"/>
    </row>
    <row r="97" spans="1:7" ht="15.75" x14ac:dyDescent="0.25">
      <c r="A97" s="8"/>
      <c r="B97" s="8"/>
      <c r="C97" s="7"/>
      <c r="D97" s="9"/>
      <c r="E97" s="14"/>
      <c r="F97" s="24"/>
      <c r="G97" s="15"/>
    </row>
    <row r="98" spans="1:7" ht="15.75" x14ac:dyDescent="0.25">
      <c r="A98" s="8"/>
      <c r="B98" s="8"/>
      <c r="C98" s="7"/>
      <c r="D98" s="9"/>
      <c r="E98" s="14"/>
      <c r="F98" s="24"/>
      <c r="G98" s="15"/>
    </row>
    <row r="99" spans="1:7" ht="15.75" x14ac:dyDescent="0.25">
      <c r="A99" s="8"/>
      <c r="B99" s="8"/>
      <c r="C99" s="7"/>
      <c r="D99" s="9"/>
      <c r="E99" s="14"/>
      <c r="F99" s="24"/>
      <c r="G99" s="15"/>
    </row>
    <row r="100" spans="1:7" ht="15.75" x14ac:dyDescent="0.25">
      <c r="A100" s="8"/>
      <c r="B100" s="8"/>
      <c r="C100" s="7"/>
      <c r="D100" s="9"/>
      <c r="E100" s="14"/>
      <c r="F100" s="24"/>
      <c r="G100" s="15"/>
    </row>
    <row r="101" spans="1:7" ht="15.75" x14ac:dyDescent="0.25">
      <c r="A101" s="8"/>
      <c r="B101" s="8"/>
      <c r="C101" s="7"/>
      <c r="D101" s="9"/>
      <c r="E101" s="14"/>
      <c r="F101" s="24"/>
      <c r="G101" s="15"/>
    </row>
    <row r="102" spans="1:7" ht="15.75" x14ac:dyDescent="0.25">
      <c r="A102" s="8"/>
      <c r="B102" s="8"/>
      <c r="C102" s="7"/>
      <c r="D102" s="9"/>
      <c r="E102" s="14"/>
      <c r="F102" s="24"/>
      <c r="G102" s="15"/>
    </row>
    <row r="103" spans="1:7" ht="15.75" x14ac:dyDescent="0.25">
      <c r="A103" s="8"/>
      <c r="B103" s="8"/>
      <c r="C103" s="7"/>
      <c r="D103" s="9"/>
      <c r="E103" s="14"/>
      <c r="F103" s="24"/>
      <c r="G103" s="15"/>
    </row>
    <row r="104" spans="1:7" ht="15.75" x14ac:dyDescent="0.25">
      <c r="A104" s="8"/>
      <c r="B104" s="8"/>
      <c r="C104" s="7"/>
      <c r="D104" s="9"/>
      <c r="E104" s="14"/>
      <c r="F104" s="24"/>
      <c r="G104" s="15"/>
    </row>
    <row r="105" spans="1:7" ht="15.75" x14ac:dyDescent="0.25">
      <c r="A105" s="8"/>
      <c r="B105" s="8"/>
      <c r="C105" s="7"/>
      <c r="D105" s="9"/>
      <c r="E105" s="14"/>
      <c r="F105" s="24"/>
      <c r="G105" s="15"/>
    </row>
    <row r="106" spans="1:7" ht="15.75" x14ac:dyDescent="0.25">
      <c r="A106" s="8"/>
      <c r="B106" s="8"/>
      <c r="C106" s="7"/>
      <c r="D106" s="9"/>
      <c r="E106" s="14"/>
      <c r="F106" s="24"/>
      <c r="G106" s="15"/>
    </row>
    <row r="107" spans="1:7" ht="15.75" x14ac:dyDescent="0.25">
      <c r="A107" s="8"/>
      <c r="B107" s="8"/>
      <c r="C107" s="7"/>
      <c r="D107" s="9"/>
      <c r="E107" s="14"/>
      <c r="F107" s="24"/>
      <c r="G107" s="15"/>
    </row>
    <row r="108" spans="1:7" ht="15.75" x14ac:dyDescent="0.25">
      <c r="A108" s="8"/>
      <c r="B108" s="8"/>
      <c r="C108" s="7"/>
      <c r="D108" s="9"/>
      <c r="E108" s="14"/>
      <c r="F108" s="24"/>
      <c r="G108" s="15"/>
    </row>
    <row r="109" spans="1:7" x14ac:dyDescent="0.25">
      <c r="A109" s="15"/>
      <c r="B109" s="15"/>
      <c r="C109" s="15"/>
      <c r="D109" s="15"/>
      <c r="E109" s="15"/>
      <c r="F109" s="24"/>
      <c r="G109" s="15"/>
    </row>
    <row r="110" spans="1:7" x14ac:dyDescent="0.25">
      <c r="A110" s="15"/>
      <c r="B110" s="15"/>
      <c r="C110" s="15"/>
      <c r="D110" s="15"/>
      <c r="E110" s="15"/>
      <c r="F110" s="24"/>
      <c r="G110" s="15"/>
    </row>
    <row r="111" spans="1:7" x14ac:dyDescent="0.25">
      <c r="A111" s="15"/>
      <c r="B111" s="15"/>
      <c r="C111" s="7"/>
      <c r="D111" s="15"/>
      <c r="E111" s="15"/>
      <c r="F111" s="24"/>
      <c r="G111" s="15"/>
    </row>
  </sheetData>
  <mergeCells count="2">
    <mergeCell ref="A1:C1"/>
    <mergeCell ref="A2:C2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MADRID LIQ 1_2020</vt:lpstr>
      <vt:lpstr>MADRID LIQ 2_2020</vt:lpstr>
      <vt:lpstr>MADRID LIQ 3_2020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GRANELL GARCÍA - SOLEDAD</dc:creator>
  <cp:lastModifiedBy>MARÍN GONZÁLEZ - CAROLINA</cp:lastModifiedBy>
  <cp:lastPrinted>2021-01-15T12:37:24Z</cp:lastPrinted>
  <dcterms:created xsi:type="dcterms:W3CDTF">2018-03-21T18:42:55Z</dcterms:created>
  <dcterms:modified xsi:type="dcterms:W3CDTF">2021-05-31T09:04:19Z</dcterms:modified>
</cp:coreProperties>
</file>